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5480" windowHeight="10830" activeTab="0"/>
  </bookViews>
  <sheets>
    <sheet name="all" sheetId="1" r:id="rId1"/>
    <sheet name="11th" sheetId="2" r:id="rId2"/>
    <sheet name="12th" sheetId="3" r:id="rId3"/>
    <sheet name="females" sheetId="4" r:id="rId4"/>
    <sheet name="males" sheetId="5" r:id="rId5"/>
    <sheet name="public" sheetId="6" r:id="rId6"/>
    <sheet name="in state" sheetId="7" r:id="rId7"/>
    <sheet name="out state" sheetId="8" r:id="rId8"/>
    <sheet name="Program Summary" sheetId="9" r:id="rId9"/>
    <sheet name="Exams by State" sheetId="10" r:id="rId10"/>
    <sheet name="School Report of AP" sheetId="11" r:id="rId11"/>
  </sheets>
  <definedNames>
    <definedName name="BODY">'Program Summary'!$U$57:$IV$8188</definedName>
    <definedName name="HEADING">'Program Summary'!$M$3:$IV$8183</definedName>
    <definedName name="qryFINALUNION_National">#REF!</definedName>
  </definedNames>
  <calcPr fullCalcOnLoad="1"/>
</workbook>
</file>

<file path=xl/sharedStrings.xml><?xml version="1.0" encoding="utf-8"?>
<sst xmlns="http://schemas.openxmlformats.org/spreadsheetml/2006/main" count="1728" uniqueCount="206">
  <si>
    <t>ART: 
HISTORY</t>
  </si>
  <si>
    <t>CHINESE LANG. 
&amp; CULTURE</t>
  </si>
  <si>
    <t>COMPUTER 
SCIENCE A</t>
  </si>
  <si>
    <t>COMPUTER 
SCIENCE AB</t>
  </si>
  <si>
    <t>ECONOMICS 
MACRO</t>
  </si>
  <si>
    <t>ECONOMICS 
MICRO</t>
  </si>
  <si>
    <t>ENGLISH LANG-
&amp;COMPOSITION</t>
  </si>
  <si>
    <t>ENGLISH LIT-
&amp;COMPOSITION</t>
  </si>
  <si>
    <t>ENVIRONMENTAL 
SCIENCE</t>
  </si>
  <si>
    <t>EUROPEAN 
HISTORY</t>
  </si>
  <si>
    <t>FRENCH: 
LANGUAGE</t>
  </si>
  <si>
    <t>FRENCH: 
LITERATURE</t>
  </si>
  <si>
    <t>GERMAN: 
LANGUAGE</t>
  </si>
  <si>
    <t>GOVERNMENT
POLITICS COMP.</t>
  </si>
  <si>
    <t>GOVERNMENT
POLITICS U.S.</t>
  </si>
  <si>
    <t>HUMAN
GEOGRAPHY</t>
  </si>
  <si>
    <t>ITALIAN
LANGUAGE</t>
  </si>
  <si>
    <t>JAPANESE LANG. 
&amp; CULTURE</t>
  </si>
  <si>
    <t>LATIN:
LITERATURE</t>
  </si>
  <si>
    <t>LATIN:
VERGIL</t>
  </si>
  <si>
    <t>PHYSICS C:
ELEC. &amp; MAGNET.</t>
  </si>
  <si>
    <t>PHYSICS C:
MECHANICS</t>
  </si>
  <si>
    <t>SPANISH
LANGUAGE</t>
  </si>
  <si>
    <t>SPANISH
LITERATURE</t>
  </si>
  <si>
    <t>STUDIO ART: 
2-D DESIGN</t>
  </si>
  <si>
    <t>STUDIO ART: 
3-D DESIGN</t>
  </si>
  <si>
    <t>STUDIO ART: 
DRAWING</t>
  </si>
  <si>
    <t>9/10</t>
  </si>
  <si>
    <t>NOTHS</t>
  </si>
  <si>
    <t>&lt;9</t>
  </si>
  <si>
    <t>TOTAL</t>
  </si>
  <si>
    <t>NUMBER OF
STUDENTS AT
EACH LEVEL</t>
  </si>
  <si>
    <t>AP Grade</t>
  </si>
  <si>
    <t>T</t>
  </si>
  <si>
    <t xml:space="preserve">          MEAN GRADE</t>
  </si>
  <si>
    <t>TOTAL
EXAMS</t>
  </si>
  <si>
    <t>NUMBER OF STUDENTS FOR EACH EXAMINATION</t>
  </si>
  <si>
    <t>NOT STATED</t>
  </si>
  <si>
    <t>National TOTAL</t>
  </si>
  <si>
    <t>National TOTALS:</t>
  </si>
  <si>
    <t>SCHOOL AP GRADE DISTRIBUTIONS BY TOTAL AND ETHNIC GROUP</t>
  </si>
  <si>
    <t>ADMINISTRATION DATE: MAY, 2007</t>
  </si>
  <si>
    <t>11TH GRADE STUDENTS</t>
  </si>
  <si>
    <t>12TH GRADE STUDENTS</t>
  </si>
  <si>
    <t>REPORTS DESIGNATED FOR IN-STATE COLLEGES</t>
  </si>
  <si>
    <t>REPORTS DESIGNATED FOR OUT-OF-STATE COLLEGES</t>
  </si>
  <si>
    <t>PUBLIC SCHOOL STUDENTS</t>
  </si>
  <si>
    <t>ALL STUDENTS</t>
  </si>
  <si>
    <t>BIOLOGY</t>
  </si>
  <si>
    <t>CALCULUS AB</t>
  </si>
  <si>
    <t>CALCULUS BC</t>
  </si>
  <si>
    <t>CHEMISTRY</t>
  </si>
  <si>
    <t>MUSIC THEORY</t>
  </si>
  <si>
    <t>PHYSICS B</t>
  </si>
  <si>
    <t>PSYCHOLOGY</t>
  </si>
  <si>
    <t>STATISTICS</t>
  </si>
  <si>
    <t>US HISTORY</t>
  </si>
  <si>
    <t>WORLD HISTORY</t>
  </si>
  <si>
    <t>AMERICAN INDIAN</t>
  </si>
  <si>
    <t>ASIAN</t>
  </si>
  <si>
    <t>BLACK</t>
  </si>
  <si>
    <t>MEXICAN AMERICAN</t>
  </si>
  <si>
    <t>OTHER</t>
  </si>
  <si>
    <t>OTHER HISPANIC</t>
  </si>
  <si>
    <t>PUERTO RICAN</t>
  </si>
  <si>
    <t>WHITE</t>
  </si>
  <si>
    <t>FEMALES</t>
  </si>
  <si>
    <t>MALES</t>
  </si>
  <si>
    <t>PROGRAM SUMMARY REPORT</t>
  </si>
  <si>
    <t xml:space="preserve">                          STUDENTS IN</t>
  </si>
  <si>
    <t>%</t>
  </si>
  <si>
    <t xml:space="preserve">   9TH</t>
  </si>
  <si>
    <t xml:space="preserve">   10TH</t>
  </si>
  <si>
    <t xml:space="preserve">   11TH</t>
  </si>
  <si>
    <t xml:space="preserve">   12TH</t>
  </si>
  <si>
    <t>&lt;9TH</t>
  </si>
  <si>
    <t xml:space="preserve"> PROGRAM</t>
  </si>
  <si>
    <t>CHANGE</t>
  </si>
  <si>
    <t>NO. OF</t>
  </si>
  <si>
    <t>SCHOOLS</t>
  </si>
  <si>
    <t xml:space="preserve">   GRADE</t>
  </si>
  <si>
    <t>Not HS</t>
  </si>
  <si>
    <t>GRADE</t>
  </si>
  <si>
    <t xml:space="preserve">   MALE</t>
  </si>
  <si>
    <t xml:space="preserve">  FEMALE</t>
  </si>
  <si>
    <t xml:space="preserve"> TOTAL</t>
  </si>
  <si>
    <t>2006-2007</t>
  </si>
  <si>
    <t>COLLEGES</t>
  </si>
  <si>
    <t>ART HISTORY</t>
  </si>
  <si>
    <t>CHINESE LANGUAGE &amp; CULTURE</t>
  </si>
  <si>
    <t>COMP SCI - A</t>
  </si>
  <si>
    <t>COMP SCI - AB</t>
  </si>
  <si>
    <t>ECONOMICS - MACRO</t>
  </si>
  <si>
    <t>ECONOMICS - MICRO</t>
  </si>
  <si>
    <t>ENG LANG/COMP</t>
  </si>
  <si>
    <t>ENG LIT/COMP</t>
  </si>
  <si>
    <t>ENVIRONMENTAL SCIENCE</t>
  </si>
  <si>
    <t>EUROPEAN HISTORY</t>
  </si>
  <si>
    <t>FRENCH LANG</t>
  </si>
  <si>
    <t>FRENCH LIT</t>
  </si>
  <si>
    <t>GERMAN LANG</t>
  </si>
  <si>
    <t>GOVT. &amp; POL. - COMP.</t>
  </si>
  <si>
    <t>GOVT. &amp; POL. - U.S.</t>
  </si>
  <si>
    <t>HUMAN GEOGRAPHY</t>
  </si>
  <si>
    <t>ITALIAN LANG</t>
  </si>
  <si>
    <t>JAPANESE LANGUAGE &amp; CULTURE</t>
  </si>
  <si>
    <t>LATIN - LITERATURE</t>
  </si>
  <si>
    <t>LATIN - VERGIL</t>
  </si>
  <si>
    <t>PHYSICS C - E&amp;M</t>
  </si>
  <si>
    <t>PHYSICS C - MECH</t>
  </si>
  <si>
    <t>SPANISH LANG</t>
  </si>
  <si>
    <t>SPANISH LIT</t>
  </si>
  <si>
    <t>STUDIO ART - DRAWING</t>
  </si>
  <si>
    <t>STUDIO ART - 2-D DESIGN</t>
  </si>
  <si>
    <t>STUDIO ART - 3-D DESIGN</t>
  </si>
  <si>
    <t>U.S. HISTORY</t>
  </si>
  <si>
    <t>TOTAL NO. OF EXAMS TAKEN</t>
  </si>
  <si>
    <t>TOTAL NO. OF STUDENTS</t>
  </si>
  <si>
    <t xml:space="preserve">    The 2006 totals for students who took both exams are:  Economics: Microeconomics and Macroeconomics (20,238); Government and Politics: Comparative</t>
  </si>
  <si>
    <t xml:space="preserve">    and United States (7,764); Latin: Vergil and Literature (28); and Physics C: Mechanics and Physics C: Electricity and Magnetism (10,539).</t>
  </si>
  <si>
    <t xml:space="preserve">                                                     SCHOOL REPORT OF AP EXAMINATIONS 2006-2007 (BY STATE) </t>
  </si>
  <si>
    <t xml:space="preserve">                   TOTAL</t>
  </si>
  <si>
    <t xml:space="preserve">AP EXAMS PER 1000 </t>
  </si>
  <si>
    <t>EXAM CHG PER 1000</t>
  </si>
  <si>
    <t>11TH &amp; 12TH GRADE</t>
  </si>
  <si>
    <t xml:space="preserve">          AP STUDENTS</t>
  </si>
  <si>
    <t xml:space="preserve">                AP EXAMS</t>
  </si>
  <si>
    <t>11TH &amp; 12TH GRADERS**</t>
  </si>
  <si>
    <t>11TH &amp; 12TH GRADERS</t>
  </si>
  <si>
    <t xml:space="preserve">       % OF GRADES 3 OR ABOVE</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</si>
  <si>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</si>
  <si>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</si>
  <si>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</si>
  <si>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</si>
  <si>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</si>
  <si>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</si>
  <si>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</si>
  <si>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</si>
  <si>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</si>
  <si>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</si>
  <si>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</si>
  <si>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</si>
  <si>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</si>
  <si>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</si>
  <si>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</si>
  <si>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</si>
  <si>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</si>
  <si>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</si>
  <si>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</si>
  <si>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</si>
  <si>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</si>
  <si>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</si>
  <si>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</si>
  <si>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</si>
  <si>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 xml:space="preserve"> </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</si>
  <si>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</si>
  <si>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</si>
  <si>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</si>
  <si>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</si>
  <si>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</si>
  <si>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</si>
  <si>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</si>
  <si>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</si>
  <si>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</si>
  <si>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</si>
  <si>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</si>
  <si>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</si>
  <si>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</si>
  <si>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</si>
  <si>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</si>
  <si>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</si>
  <si>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</si>
  <si>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</si>
  <si>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</si>
  <si>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</si>
  <si>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</si>
  <si>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</si>
  <si>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</si>
  <si>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</si>
  <si>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</si>
  <si>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</si>
  <si>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</si>
  <si>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</si>
  <si>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</si>
  <si>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</si>
  <si>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</si>
  <si>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</si>
  <si>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*Source:  Applied Educational Research Inc. of Princeton, NJ    </t>
  </si>
  <si>
    <t xml:space="preserve">**This is the number of exams taken by the current year's 11th and 12th grade AP students (number of exams not shown) divided by the state's "11th and 12th Grade Enrollment"  x 1000.   </t>
  </si>
  <si>
    <t>TOTAL SCHOOLS</t>
  </si>
  <si>
    <t>PUBLIC SCHOOLS</t>
  </si>
  <si>
    <t>NON-PUBLIC SCHOOLS</t>
  </si>
  <si>
    <t xml:space="preserve">          AP SCHOOLS</t>
  </si>
  <si>
    <t>TOTAL % SCHOOLS IN AP</t>
  </si>
  <si>
    <t xml:space="preserve">  % CHG</t>
  </si>
  <si>
    <t xml:space="preserve">        AP SCHOOLS</t>
  </si>
  <si>
    <t xml:space="preserve">         AP SCHOOLS</t>
  </si>
  <si>
    <t>State</t>
  </si>
  <si>
    <t xml:space="preserve">U.S.* </t>
  </si>
  <si>
    <t>NON-U.S./U.S.TERR/CAN</t>
  </si>
  <si>
    <t xml:space="preserve">*SOURCE:  Quality Education Data </t>
  </si>
  <si>
    <t>Note: The designation of public or non-public schools is based on self-reported data from schools that may not be entirely consistent with the classifications from QED.</t>
  </si>
  <si>
    <t>© 2007 by College Board. All rights reserved.</t>
  </si>
  <si>
    <t>Visit apcentral.collegeboard.com (for AP professionals) and www.collegeboard.com/apstudents (for AP students and parents).</t>
  </si>
  <si>
    <t>*</t>
  </si>
  <si>
    <t>* Frequency distributions and mean grades are reported when there are 5 or more exam takers in a field.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</si>
</sst>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0.0"/>
    <numFmt numFmtId="175" formatCode="_(* #,##0.0_);_(* \(#,##0.0\);_(* &quot;-&quot;??_);_(@_)"/>
    <numFmt numFmtId="176" formatCode="_(* #,##0_);_(* \(#,##0\);_(* &quot;-&quot;??_);_(@_)"/>
    <numFmt numFmtId="177" formatCode="0.0%"/>
    <numFmt numFmtId="178" formatCode="00.0%"/>
  </numFmts>
  <fonts count="3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Tahoma"/>
      <family val="2"/>
    </font>
    <font>
      <sz val="12"/>
      <name val="Arial"/>
      <family val="2"/>
    </font>
    <font>
      <b/>
      <sz val="12"/>
      <name val="Arial"/>
      <family val="2"/>
    </font>
    <font>
      <b/>
      <sz val="10"/>
      <name val="Arial"/>
      <family val="2"/>
    </font>
    <font>
      <sz val="11"/>
      <name val="Arial"/>
      <family val="2"/>
    </font>
    <font>
      <b/>
      <sz val="11"/>
      <name val="Arial"/>
      <family val="2"/>
    </font>
    <font>
      <sz val="8"/>
      <name val="MS Sans Serif"/>
      <family val="0"/>
    </font>
    <font>
      <u val="single"/>
      <sz val="5.25"/>
      <color indexed="36"/>
      <name val="Times New Roman"/>
      <family val="0"/>
    </font>
    <font>
      <u val="single"/>
      <sz val="5.25"/>
      <color indexed="12"/>
      <name val="Times New Roman"/>
      <family val="0"/>
    </font>
    <font>
      <sz val="7"/>
      <name val="Times New Roman"/>
      <family val="0"/>
    </font>
    <font>
      <sz val="8"/>
      <name val="Arial"/>
      <family val="0"/>
    </font>
    <font>
      <b/>
      <sz val="20"/>
      <name val="Serifa Std 45 Light"/>
      <family val="1"/>
    </font>
    <font>
      <sz val="7"/>
      <name val="Univers LT Std 45 Light"/>
      <family val="2"/>
    </font>
    <font>
      <sz val="8"/>
      <name val="Univers LT Std 45 Light"/>
      <family val="2"/>
    </font>
    <font>
      <sz val="12"/>
      <name val="Univers LT Std 45 Light"/>
      <family val="2"/>
    </font>
    <font>
      <u val="single"/>
      <sz val="12"/>
      <name val="Univers LT Std 45 Light"/>
      <family val="2"/>
    </font>
    <font>
      <sz val="10"/>
      <name val="Univers LT Std 45 Light"/>
      <family val="2"/>
    </font>
    <font>
      <sz val="7"/>
      <name val="Arial"/>
      <family val="2"/>
    </font>
    <font>
      <sz val="10"/>
      <name val="Arial"/>
      <family val="0"/>
    </font>
    <font>
      <b/>
      <sz val="16"/>
      <name val="Serifa Std 45 Light"/>
      <family val="1"/>
    </font>
    <font>
      <sz val="9"/>
      <name val="Univers LT Std 45 Light"/>
      <family val="2"/>
    </font>
    <font>
      <u val="single"/>
      <sz val="9"/>
      <name val="Univers LT Std 45 Light"/>
      <family val="2"/>
    </font>
    <font>
      <u val="single"/>
      <sz val="8"/>
      <name val="Univers LT Std 45 Light"/>
      <family val="2"/>
    </font>
    <font>
      <b/>
      <sz val="8"/>
      <name val="Arial"/>
      <family val="0"/>
    </font>
    <font>
      <b/>
      <sz val="8"/>
      <name val="Univers LT Std 45 Light"/>
      <family val="2"/>
    </font>
    <font>
      <sz val="8"/>
      <name val="Serifa 45 Light"/>
      <family val="1"/>
    </font>
    <font>
      <sz val="9"/>
      <name val="Serifa 45 Light"/>
      <family val="1"/>
    </font>
  </fonts>
  <fills count="3">
    <fill>
      <patternFill/>
    </fill>
    <fill>
      <patternFill patternType="gray125"/>
    </fill>
    <fill>
      <patternFill patternType="solid">
        <fgColor indexed="9"/>
        <bgColor indexed="64"/>
      </patternFill>
    </fill>
  </fills>
  <borders count="31">
    <border>
      <left/>
      <right/>
      <top/>
      <bottom/>
      <diagonal/>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color indexed="8"/>
      </bottom>
    </border>
    <border>
      <left style="thin">
        <color indexed="8"/>
      </left>
      <right>
        <color indexed="63"/>
      </right>
      <top style="thin"/>
      <bottom style="thin"/>
    </border>
    <border>
      <left style="thin">
        <color indexed="8"/>
      </left>
      <right style="thin">
        <color indexed="8"/>
      </right>
      <top>
        <color indexed="63"/>
      </top>
      <bottom style="thin"/>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style="thin">
        <color indexed="8"/>
      </right>
      <top>
        <color indexed="63"/>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211">
    <xf numFmtId="0" fontId="0" fillId="0" borderId="0" xfId="0" applyAlignment="1">
      <alignment/>
    </xf>
    <xf numFmtId="0" fontId="0" fillId="0" borderId="0" xfId="0" applyBorder="1" applyAlignment="1">
      <alignment/>
    </xf>
    <xf numFmtId="0" fontId="8" fillId="0" borderId="0" xfId="0" applyFont="1" applyFill="1" applyAlignment="1">
      <alignment textRotation="90"/>
    </xf>
    <xf numFmtId="0" fontId="10" fillId="0" borderId="0" xfId="0" applyFont="1" applyAlignment="1">
      <alignment/>
    </xf>
    <xf numFmtId="0" fontId="11" fillId="0" borderId="0" xfId="0" applyFont="1" applyAlignment="1">
      <alignment/>
    </xf>
    <xf numFmtId="0" fontId="11" fillId="0" borderId="1" xfId="0" applyFont="1" applyBorder="1" applyAlignment="1">
      <alignment/>
    </xf>
    <xf numFmtId="0" fontId="11" fillId="0" borderId="2" xfId="0" applyFont="1" applyBorder="1" applyAlignment="1">
      <alignment/>
    </xf>
    <xf numFmtId="0" fontId="11" fillId="0" borderId="3" xfId="0" applyFont="1" applyBorder="1" applyAlignment="1">
      <alignment/>
    </xf>
    <xf numFmtId="0" fontId="11" fillId="0" borderId="3" xfId="0" applyFont="1" applyBorder="1" applyAlignment="1">
      <alignment horizontal="right"/>
    </xf>
    <xf numFmtId="2" fontId="11" fillId="0" borderId="2" xfId="0" applyNumberFormat="1" applyFont="1" applyBorder="1" applyAlignment="1">
      <alignment/>
    </xf>
    <xf numFmtId="2" fontId="11" fillId="0" borderId="3" xfId="0" applyNumberFormat="1" applyFont="1" applyBorder="1" applyAlignment="1">
      <alignment/>
    </xf>
    <xf numFmtId="2" fontId="10" fillId="0" borderId="0" xfId="0" applyNumberFormat="1" applyFont="1" applyAlignment="1">
      <alignment/>
    </xf>
    <xf numFmtId="2" fontId="0" fillId="0" borderId="0" xfId="0" applyNumberFormat="1" applyAlignment="1">
      <alignment/>
    </xf>
    <xf numFmtId="0" fontId="11" fillId="0" borderId="0" xfId="0" applyFont="1" applyBorder="1" applyAlignment="1">
      <alignment/>
    </xf>
    <xf numFmtId="0" fontId="11" fillId="0" borderId="4" xfId="0" applyNumberFormat="1" applyFont="1" applyBorder="1" applyAlignment="1" quotePrefix="1">
      <alignment horizontal="right"/>
    </xf>
    <xf numFmtId="0" fontId="11" fillId="0" borderId="5" xfId="0" applyNumberFormat="1" applyFont="1" applyBorder="1" applyAlignment="1">
      <alignment horizontal="right"/>
    </xf>
    <xf numFmtId="2" fontId="11" fillId="0" borderId="5" xfId="0" applyNumberFormat="1" applyFont="1" applyBorder="1" applyAlignment="1">
      <alignment horizontal="right"/>
    </xf>
    <xf numFmtId="2" fontId="11" fillId="0" borderId="6" xfId="0" applyNumberFormat="1" applyFont="1" applyBorder="1" applyAlignment="1">
      <alignment horizontal="right"/>
    </xf>
    <xf numFmtId="2" fontId="11" fillId="0" borderId="7" xfId="0" applyNumberFormat="1" applyFont="1" applyBorder="1" applyAlignment="1">
      <alignment/>
    </xf>
    <xf numFmtId="2" fontId="11" fillId="0" borderId="8" xfId="0" applyNumberFormat="1" applyFont="1" applyBorder="1" applyAlignment="1">
      <alignment/>
    </xf>
    <xf numFmtId="0" fontId="9" fillId="0" borderId="9" xfId="0" applyFont="1" applyFill="1" applyBorder="1" applyAlignment="1">
      <alignment horizontal="center" wrapText="1"/>
    </xf>
    <xf numFmtId="0" fontId="8" fillId="0" borderId="9" xfId="0" applyFont="1" applyFill="1" applyBorder="1" applyAlignment="1">
      <alignment textRotation="90" wrapText="1"/>
    </xf>
    <xf numFmtId="0" fontId="8" fillId="0" borderId="9" xfId="0" applyFont="1" applyFill="1" applyBorder="1" applyAlignment="1">
      <alignment textRotation="90"/>
    </xf>
    <xf numFmtId="0" fontId="8" fillId="0" borderId="0" xfId="0" applyFont="1" applyBorder="1" applyAlignment="1">
      <alignment/>
    </xf>
    <xf numFmtId="0" fontId="7" fillId="0" borderId="0" xfId="0" applyFont="1" applyBorder="1" applyAlignment="1">
      <alignment/>
    </xf>
    <xf numFmtId="0" fontId="8" fillId="0" borderId="0" xfId="0" applyFont="1" applyBorder="1" applyAlignment="1">
      <alignment horizontal="right"/>
    </xf>
    <xf numFmtId="0" fontId="11" fillId="0" borderId="9" xfId="0" applyFont="1" applyBorder="1" applyAlignment="1">
      <alignment horizontal="center"/>
    </xf>
    <xf numFmtId="0" fontId="11" fillId="0" borderId="9" xfId="0" applyFont="1" applyBorder="1" applyAlignment="1">
      <alignment/>
    </xf>
    <xf numFmtId="0" fontId="11" fillId="0" borderId="9" xfId="0" applyFont="1" applyFill="1" applyBorder="1" applyAlignment="1">
      <alignment textRotation="90"/>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15" fillId="0" borderId="0" xfId="21" applyAlignment="1">
      <alignment horizontal="right"/>
      <protection/>
    </xf>
    <xf numFmtId="0" fontId="16" fillId="0" borderId="0" xfId="21" applyFont="1">
      <alignment/>
      <protection/>
    </xf>
    <xf numFmtId="0" fontId="15" fillId="0" borderId="0" xfId="21">
      <alignment/>
      <protection/>
    </xf>
    <xf numFmtId="0" fontId="17" fillId="0" borderId="0" xfId="21" applyFont="1" applyAlignment="1">
      <alignment horizontal="center"/>
      <protection/>
    </xf>
    <xf numFmtId="0" fontId="16" fillId="0" borderId="0" xfId="21" applyFont="1">
      <alignment/>
      <protection/>
    </xf>
    <xf numFmtId="0" fontId="18" fillId="0" borderId="0" xfId="21" applyFont="1" applyAlignment="1">
      <alignment horizontal="right"/>
      <protection/>
    </xf>
    <xf numFmtId="0" fontId="19" fillId="0" borderId="0" xfId="21" applyFont="1">
      <alignment/>
      <protection/>
    </xf>
    <xf numFmtId="0" fontId="20" fillId="0" borderId="0" xfId="21" applyFont="1">
      <alignment/>
      <protection/>
    </xf>
    <xf numFmtId="0" fontId="20" fillId="0" borderId="0" xfId="21" applyFont="1" applyAlignment="1">
      <alignment horizontal="center"/>
      <protection/>
    </xf>
    <xf numFmtId="0" fontId="18" fillId="0" borderId="0" xfId="21" applyFont="1">
      <alignment/>
      <protection/>
    </xf>
    <xf numFmtId="0" fontId="18" fillId="2" borderId="0" xfId="21" applyFont="1" applyFill="1" applyBorder="1" applyAlignment="1">
      <alignment horizontal="right"/>
      <protection/>
    </xf>
    <xf numFmtId="0" fontId="21" fillId="0" borderId="0" xfId="21" applyFont="1" applyAlignment="1">
      <alignment horizontal="center"/>
      <protection/>
    </xf>
    <xf numFmtId="0" fontId="21" fillId="0" borderId="0" xfId="21" applyFont="1" applyAlignment="1" quotePrefix="1">
      <alignment horizontal="center"/>
      <protection/>
    </xf>
    <xf numFmtId="0" fontId="19" fillId="0" borderId="0" xfId="21" applyFont="1" applyBorder="1">
      <alignment/>
      <protection/>
    </xf>
    <xf numFmtId="0" fontId="20" fillId="2" borderId="0" xfId="21" applyFont="1" applyFill="1" applyBorder="1" applyAlignment="1">
      <alignment horizontal="left"/>
      <protection/>
    </xf>
    <xf numFmtId="3" fontId="20" fillId="2" borderId="0" xfId="21" applyNumberFormat="1" applyFont="1" applyFill="1" applyBorder="1" applyProtection="1">
      <alignment/>
      <protection/>
    </xf>
    <xf numFmtId="3" fontId="20" fillId="2" borderId="0" xfId="21" applyNumberFormat="1" applyFont="1" applyFill="1" applyBorder="1">
      <alignment/>
      <protection/>
    </xf>
    <xf numFmtId="0" fontId="22" fillId="2" borderId="0" xfId="21" applyFont="1" applyFill="1" applyBorder="1">
      <alignment/>
      <protection/>
    </xf>
    <xf numFmtId="0" fontId="18" fillId="0" borderId="0" xfId="21" applyFont="1" applyFill="1">
      <alignment/>
      <protection/>
    </xf>
    <xf numFmtId="0" fontId="20" fillId="2" borderId="0" xfId="21" applyFont="1" applyFill="1" applyBorder="1" applyAlignment="1" quotePrefix="1">
      <alignment horizontal="left"/>
      <protection/>
    </xf>
    <xf numFmtId="0" fontId="20" fillId="2" borderId="0" xfId="21" applyFont="1" applyFill="1" applyBorder="1">
      <alignment/>
      <protection/>
    </xf>
    <xf numFmtId="0" fontId="18" fillId="0" borderId="0" xfId="21" applyFont="1" applyBorder="1">
      <alignment/>
      <protection/>
    </xf>
    <xf numFmtId="0" fontId="19" fillId="2" borderId="0" xfId="21" applyFont="1" applyFill="1" applyBorder="1">
      <alignment/>
      <protection/>
    </xf>
    <xf numFmtId="0" fontId="20" fillId="0" borderId="0" xfId="21" applyFont="1" applyFill="1" applyAlignment="1" quotePrefix="1">
      <alignment horizontal="left"/>
      <protection/>
    </xf>
    <xf numFmtId="0" fontId="20" fillId="0" borderId="0" xfId="21" applyFont="1" applyFill="1">
      <alignment/>
      <protection/>
    </xf>
    <xf numFmtId="0" fontId="7" fillId="0" borderId="0" xfId="21" applyFont="1" applyAlignment="1">
      <alignment horizontal="left"/>
      <protection/>
    </xf>
    <xf numFmtId="0" fontId="7" fillId="0" borderId="0" xfId="21" applyFont="1">
      <alignment/>
      <protection/>
    </xf>
    <xf numFmtId="0" fontId="23" fillId="0" borderId="0" xfId="21" applyFont="1">
      <alignment/>
      <protection/>
    </xf>
    <xf numFmtId="3" fontId="7" fillId="2" borderId="0" xfId="21" applyNumberFormat="1" applyFont="1" applyFill="1" applyBorder="1" applyProtection="1">
      <alignment/>
      <protection/>
    </xf>
    <xf numFmtId="0" fontId="24" fillId="0" borderId="0" xfId="21" applyFont="1" applyAlignment="1" quotePrefix="1">
      <alignment horizontal="right"/>
      <protection/>
    </xf>
    <xf numFmtId="0" fontId="24" fillId="0" borderId="0" xfId="21" applyFont="1" applyAlignment="1">
      <alignment horizontal="right"/>
      <protection/>
    </xf>
    <xf numFmtId="0" fontId="16" fillId="0" borderId="0" xfId="22" applyFont="1" applyBorder="1">
      <alignment/>
      <protection/>
    </xf>
    <xf numFmtId="0" fontId="16" fillId="0" borderId="0" xfId="22" applyFont="1" applyBorder="1" applyAlignment="1">
      <alignment horizontal="right"/>
      <protection/>
    </xf>
    <xf numFmtId="0" fontId="16" fillId="0" borderId="0" xfId="22" applyFont="1" applyBorder="1" applyAlignment="1">
      <alignment horizontal="center"/>
      <protection/>
    </xf>
    <xf numFmtId="0" fontId="16" fillId="0" borderId="0" xfId="22" applyFont="1" applyBorder="1" applyAlignment="1">
      <alignment/>
      <protection/>
    </xf>
    <xf numFmtId="0" fontId="25" fillId="0" borderId="0" xfId="22" applyFont="1" applyBorder="1" applyAlignment="1">
      <alignment horizontal="centerContinuous"/>
      <protection/>
    </xf>
    <xf numFmtId="0" fontId="8" fillId="0" borderId="0" xfId="22" applyFont="1" applyBorder="1" applyAlignment="1">
      <alignment horizontal="centerContinuous"/>
      <protection/>
    </xf>
    <xf numFmtId="0" fontId="7" fillId="0" borderId="0" xfId="22">
      <alignment/>
      <protection/>
    </xf>
    <xf numFmtId="0" fontId="16" fillId="0" borderId="0" xfId="22" applyFont="1" applyBorder="1" applyAlignment="1">
      <alignment horizontal="centerContinuous"/>
      <protection/>
    </xf>
    <xf numFmtId="0" fontId="7" fillId="0" borderId="0" xfId="22" applyBorder="1" applyAlignment="1">
      <alignment horizontal="center"/>
      <protection/>
    </xf>
    <xf numFmtId="0" fontId="7" fillId="0" borderId="0" xfId="22" applyFont="1" applyBorder="1" applyAlignment="1">
      <alignment horizontal="centerContinuous"/>
      <protection/>
    </xf>
    <xf numFmtId="0" fontId="16" fillId="0" borderId="14" xfId="22" applyFont="1" applyFill="1" applyBorder="1" applyAlignment="1">
      <alignment/>
      <protection/>
    </xf>
    <xf numFmtId="0" fontId="16" fillId="0" borderId="15" xfId="22" applyFont="1" applyFill="1" applyBorder="1" applyAlignment="1">
      <alignment/>
      <protection/>
    </xf>
    <xf numFmtId="0" fontId="16" fillId="0" borderId="15" xfId="22" applyFont="1" applyFill="1" applyBorder="1">
      <alignment/>
      <protection/>
    </xf>
    <xf numFmtId="0" fontId="7" fillId="0" borderId="15" xfId="22" applyFont="1" applyFill="1" applyBorder="1" applyAlignment="1">
      <alignment horizontal="centerContinuous"/>
      <protection/>
    </xf>
    <xf numFmtId="0" fontId="16" fillId="0" borderId="15" xfId="22" applyFont="1" applyFill="1" applyBorder="1" applyAlignment="1">
      <alignment horizontal="centerContinuous"/>
      <protection/>
    </xf>
    <xf numFmtId="0" fontId="7" fillId="0" borderId="15" xfId="22" applyFill="1" applyBorder="1" applyAlignment="1">
      <alignment horizontal="center"/>
      <protection/>
    </xf>
    <xf numFmtId="0" fontId="16" fillId="0" borderId="16" xfId="22" applyFont="1" applyFill="1" applyBorder="1">
      <alignment/>
      <protection/>
    </xf>
    <xf numFmtId="0" fontId="26" fillId="0" borderId="17" xfId="22" applyFont="1" applyFill="1" applyBorder="1" applyAlignment="1">
      <alignment/>
      <protection/>
    </xf>
    <xf numFmtId="0" fontId="26" fillId="0" borderId="0" xfId="22" applyFont="1" applyFill="1" applyBorder="1" applyAlignment="1">
      <alignment/>
      <protection/>
    </xf>
    <xf numFmtId="0" fontId="26" fillId="0" borderId="0" xfId="22" applyFont="1" applyFill="1" applyBorder="1" applyAlignment="1">
      <alignment horizontal="right"/>
      <protection/>
    </xf>
    <xf numFmtId="49" fontId="26" fillId="0" borderId="0" xfId="22" applyNumberFormat="1" applyFont="1" applyFill="1" applyBorder="1" applyAlignment="1" quotePrefix="1">
      <alignment horizontal="left"/>
      <protection/>
    </xf>
    <xf numFmtId="0" fontId="26" fillId="0" borderId="0" xfId="22" applyFont="1" applyFill="1" applyBorder="1" applyAlignment="1">
      <alignment horizontal="center"/>
      <protection/>
    </xf>
    <xf numFmtId="0" fontId="26" fillId="0" borderId="0" xfId="22" applyFont="1" applyFill="1" applyBorder="1">
      <alignment/>
      <protection/>
    </xf>
    <xf numFmtId="0" fontId="26" fillId="0" borderId="0" xfId="22" applyFont="1" applyFill="1" applyBorder="1" applyAlignment="1">
      <alignment horizontal="centerContinuous" wrapText="1"/>
      <protection/>
    </xf>
    <xf numFmtId="0" fontId="26" fillId="0" borderId="0" xfId="22" applyFont="1" applyFill="1" applyBorder="1" applyAlignment="1">
      <alignment horizontal="centerContinuous"/>
      <protection/>
    </xf>
    <xf numFmtId="0" fontId="26" fillId="0" borderId="18" xfId="22" applyFont="1" applyFill="1" applyBorder="1" applyAlignment="1">
      <alignment horizontal="centerContinuous"/>
      <protection/>
    </xf>
    <xf numFmtId="0" fontId="19" fillId="0" borderId="0" xfId="22" applyFont="1" applyBorder="1" applyAlignment="1">
      <alignment/>
      <protection/>
    </xf>
    <xf numFmtId="49" fontId="26" fillId="0" borderId="0" xfId="22" applyNumberFormat="1" applyFont="1" applyFill="1" applyBorder="1" applyAlignment="1">
      <alignment horizontal="center"/>
      <protection/>
    </xf>
    <xf numFmtId="0" fontId="26" fillId="0" borderId="0" xfId="22" applyFont="1" applyFill="1" applyBorder="1" applyAlignment="1">
      <alignment horizontal="center"/>
      <protection/>
    </xf>
    <xf numFmtId="0" fontId="26" fillId="0" borderId="18" xfId="22" applyFont="1" applyFill="1" applyBorder="1" applyAlignment="1">
      <alignment horizontal="center"/>
      <protection/>
    </xf>
    <xf numFmtId="0" fontId="27" fillId="0" borderId="17" xfId="22" applyFont="1" applyFill="1" applyBorder="1">
      <alignment/>
      <protection/>
    </xf>
    <xf numFmtId="0" fontId="27" fillId="0" borderId="0" xfId="22" applyFont="1" applyFill="1" applyBorder="1">
      <alignment/>
      <protection/>
    </xf>
    <xf numFmtId="0" fontId="27" fillId="0" borderId="0" xfId="22" applyFont="1" applyFill="1" applyBorder="1" applyAlignment="1">
      <alignment horizontal="center"/>
      <protection/>
    </xf>
    <xf numFmtId="0" fontId="27" fillId="0" borderId="0" xfId="22" applyFont="1" applyFill="1" applyBorder="1" applyAlignment="1">
      <alignment horizontal="right"/>
      <protection/>
    </xf>
    <xf numFmtId="0" fontId="27" fillId="0" borderId="18" xfId="22" applyFont="1" applyFill="1" applyBorder="1" applyAlignment="1">
      <alignment horizontal="center"/>
      <protection/>
    </xf>
    <xf numFmtId="0" fontId="28" fillId="0" borderId="0" xfId="22" applyFont="1" applyBorder="1">
      <alignment/>
      <protection/>
    </xf>
    <xf numFmtId="0" fontId="26" fillId="0" borderId="19" xfId="22" applyFont="1" applyFill="1" applyBorder="1">
      <alignment/>
      <protection/>
    </xf>
    <xf numFmtId="0" fontId="26" fillId="0" borderId="20" xfId="22" applyFont="1" applyFill="1" applyBorder="1">
      <alignment/>
      <protection/>
    </xf>
    <xf numFmtId="3" fontId="26" fillId="0" borderId="20" xfId="15" applyNumberFormat="1" applyFont="1" applyFill="1" applyBorder="1" applyAlignment="1" quotePrefix="1">
      <alignment horizontal="centerContinuous"/>
    </xf>
    <xf numFmtId="3" fontId="26" fillId="0" borderId="20" xfId="15" applyNumberFormat="1" applyFont="1" applyFill="1" applyBorder="1" applyAlignment="1">
      <alignment/>
    </xf>
    <xf numFmtId="3" fontId="26" fillId="0" borderId="20" xfId="15" applyNumberFormat="1" applyFont="1" applyFill="1" applyBorder="1" applyAlignment="1">
      <alignment horizontal="right"/>
    </xf>
    <xf numFmtId="176" fontId="26" fillId="0" borderId="20" xfId="15" applyNumberFormat="1" applyFont="1" applyFill="1" applyBorder="1" applyAlignment="1">
      <alignment horizontal="center"/>
    </xf>
    <xf numFmtId="1" fontId="26" fillId="0" borderId="20" xfId="22" applyNumberFormat="1" applyFont="1" applyFill="1" applyBorder="1" applyAlignment="1">
      <alignment horizontal="center"/>
      <protection/>
    </xf>
    <xf numFmtId="177" fontId="26" fillId="0" borderId="21" xfId="22" applyNumberFormat="1" applyFont="1" applyFill="1" applyBorder="1" applyAlignment="1">
      <alignment horizontal="center"/>
      <protection/>
    </xf>
    <xf numFmtId="0" fontId="19" fillId="0" borderId="0" xfId="22" applyFont="1" applyBorder="1">
      <alignment/>
      <protection/>
    </xf>
    <xf numFmtId="3" fontId="26" fillId="0" borderId="20" xfId="15" applyNumberFormat="1" applyFont="1" applyFill="1" applyBorder="1" applyAlignment="1" quotePrefix="1">
      <alignment horizontal="center"/>
    </xf>
    <xf numFmtId="177" fontId="26" fillId="0" borderId="21" xfId="22" applyNumberFormat="1" applyFont="1" applyFill="1" applyBorder="1" applyAlignment="1" quotePrefix="1">
      <alignment horizontal="center"/>
      <protection/>
    </xf>
    <xf numFmtId="0" fontId="26" fillId="0" borderId="22" xfId="22" applyFont="1" applyFill="1" applyBorder="1">
      <alignment/>
      <protection/>
    </xf>
    <xf numFmtId="3" fontId="26" fillId="0" borderId="22" xfId="15" applyNumberFormat="1" applyFont="1" applyFill="1" applyBorder="1" applyAlignment="1" quotePrefix="1">
      <alignment horizontal="center"/>
    </xf>
    <xf numFmtId="3" fontId="26" fillId="0" borderId="22" xfId="15" applyNumberFormat="1" applyFont="1" applyFill="1" applyBorder="1" applyAlignment="1">
      <alignment/>
    </xf>
    <xf numFmtId="3" fontId="26" fillId="0" borderId="22" xfId="15" applyNumberFormat="1" applyFont="1" applyFill="1" applyBorder="1" applyAlignment="1">
      <alignment horizontal="right"/>
    </xf>
    <xf numFmtId="176" fontId="26" fillId="0" borderId="22" xfId="15" applyNumberFormat="1" applyFont="1" applyFill="1" applyBorder="1" applyAlignment="1">
      <alignment horizontal="center"/>
    </xf>
    <xf numFmtId="177" fontId="26" fillId="0" borderId="23" xfId="22" applyNumberFormat="1" applyFont="1" applyFill="1" applyBorder="1" applyAlignment="1" quotePrefix="1">
      <alignment horizontal="center"/>
      <protection/>
    </xf>
    <xf numFmtId="0" fontId="26" fillId="0" borderId="20" xfId="22" applyFont="1" applyFill="1" applyBorder="1" applyAlignment="1" quotePrefix="1">
      <alignment horizontal="left"/>
      <protection/>
    </xf>
    <xf numFmtId="3" fontId="26" fillId="0" borderId="20" xfId="15" applyNumberFormat="1" applyFont="1" applyFill="1" applyBorder="1" applyAlignment="1">
      <alignment horizontal="center"/>
    </xf>
    <xf numFmtId="176" fontId="26" fillId="0" borderId="20" xfId="15" applyNumberFormat="1" applyFont="1" applyFill="1" applyBorder="1" applyAlignment="1">
      <alignment/>
    </xf>
    <xf numFmtId="177" fontId="26" fillId="0" borderId="21" xfId="22" applyNumberFormat="1" applyFont="1" applyFill="1" applyBorder="1">
      <alignment/>
      <protection/>
    </xf>
    <xf numFmtId="1" fontId="26" fillId="0" borderId="20" xfId="22" applyNumberFormat="1" applyFont="1" applyFill="1" applyBorder="1" applyAlignment="1" quotePrefix="1">
      <alignment horizontal="center"/>
      <protection/>
    </xf>
    <xf numFmtId="176" fontId="26" fillId="0" borderId="20" xfId="15" applyNumberFormat="1" applyFont="1" applyFill="1" applyBorder="1" applyAlignment="1">
      <alignment horizontal="right"/>
    </xf>
    <xf numFmtId="0" fontId="26" fillId="0" borderId="20" xfId="22" applyFont="1" applyFill="1" applyBorder="1" applyAlignment="1">
      <alignment horizontal="center"/>
      <protection/>
    </xf>
    <xf numFmtId="3" fontId="26" fillId="0" borderId="20" xfId="22" applyNumberFormat="1" applyFont="1" applyFill="1" applyBorder="1" applyAlignment="1">
      <alignment horizontal="center"/>
      <protection/>
    </xf>
    <xf numFmtId="3" fontId="26" fillId="0" borderId="20" xfId="22" applyNumberFormat="1" applyFont="1" applyFill="1" applyBorder="1">
      <alignment/>
      <protection/>
    </xf>
    <xf numFmtId="3" fontId="26" fillId="0" borderId="20" xfId="22" applyNumberFormat="1" applyFont="1" applyFill="1" applyBorder="1" applyAlignment="1">
      <alignment horizontal="right"/>
      <protection/>
    </xf>
    <xf numFmtId="176" fontId="26" fillId="0" borderId="20" xfId="22" applyNumberFormat="1" applyFont="1" applyFill="1" applyBorder="1" applyAlignment="1">
      <alignment horizontal="center"/>
      <protection/>
    </xf>
    <xf numFmtId="176" fontId="26" fillId="0" borderId="20" xfId="22" applyNumberFormat="1" applyFont="1" applyFill="1" applyBorder="1" applyAlignment="1">
      <alignment horizontal="right"/>
      <protection/>
    </xf>
    <xf numFmtId="0" fontId="19" fillId="0" borderId="17" xfId="22" applyFont="1" applyFill="1" applyBorder="1">
      <alignment/>
      <protection/>
    </xf>
    <xf numFmtId="0" fontId="19" fillId="0" borderId="0" xfId="22" applyFont="1" applyFill="1" applyBorder="1">
      <alignment/>
      <protection/>
    </xf>
    <xf numFmtId="176" fontId="19" fillId="0" borderId="0" xfId="22" applyNumberFormat="1" applyFont="1" applyFill="1" applyBorder="1">
      <alignment/>
      <protection/>
    </xf>
    <xf numFmtId="176" fontId="19" fillId="0" borderId="0" xfId="22" applyNumberFormat="1" applyFont="1" applyFill="1" applyBorder="1" applyAlignment="1">
      <alignment horizontal="center"/>
      <protection/>
    </xf>
    <xf numFmtId="176" fontId="19" fillId="0" borderId="0" xfId="22" applyNumberFormat="1" applyFont="1" applyFill="1" applyBorder="1" applyAlignment="1">
      <alignment horizontal="right"/>
      <protection/>
    </xf>
    <xf numFmtId="0" fontId="19" fillId="0" borderId="0" xfId="22" applyFont="1" applyFill="1" applyBorder="1" applyAlignment="1">
      <alignment horizontal="center"/>
      <protection/>
    </xf>
    <xf numFmtId="0" fontId="19" fillId="0" borderId="18" xfId="22" applyFont="1" applyFill="1" applyBorder="1">
      <alignment/>
      <protection/>
    </xf>
    <xf numFmtId="0" fontId="26" fillId="0" borderId="0" xfId="22" applyFont="1" applyFill="1" applyBorder="1" applyAlignment="1" quotePrefix="1">
      <alignment horizontal="left"/>
      <protection/>
    </xf>
    <xf numFmtId="0" fontId="26" fillId="0" borderId="18" xfId="22" applyFont="1" applyFill="1" applyBorder="1">
      <alignment/>
      <protection/>
    </xf>
    <xf numFmtId="0" fontId="19" fillId="0" borderId="17" xfId="22" applyFont="1" applyBorder="1">
      <alignment/>
      <protection/>
    </xf>
    <xf numFmtId="0" fontId="19" fillId="0" borderId="24" xfId="22" applyFont="1" applyBorder="1">
      <alignment/>
      <protection/>
    </xf>
    <xf numFmtId="0" fontId="26" fillId="0" borderId="25" xfId="22" applyFont="1" applyFill="1" applyBorder="1">
      <alignment/>
      <protection/>
    </xf>
    <xf numFmtId="0" fontId="26" fillId="0" borderId="25" xfId="22" applyFont="1" applyFill="1" applyBorder="1" applyAlignment="1">
      <alignment horizontal="right"/>
      <protection/>
    </xf>
    <xf numFmtId="0" fontId="26" fillId="0" borderId="25" xfId="22" applyFont="1" applyFill="1" applyBorder="1" applyAlignment="1">
      <alignment horizontal="center"/>
      <protection/>
    </xf>
    <xf numFmtId="0" fontId="26" fillId="0" borderId="26" xfId="22" applyFont="1" applyFill="1" applyBorder="1">
      <alignment/>
      <protection/>
    </xf>
    <xf numFmtId="0" fontId="29" fillId="0" borderId="0" xfId="22" applyFont="1" applyBorder="1" applyAlignment="1">
      <alignment horizontal="center"/>
      <protection/>
    </xf>
    <xf numFmtId="0" fontId="16" fillId="0" borderId="25" xfId="23" applyFont="1" applyBorder="1">
      <alignment/>
      <protection/>
    </xf>
    <xf numFmtId="0" fontId="16" fillId="0" borderId="0" xfId="23" applyFont="1" applyBorder="1">
      <alignment/>
      <protection/>
    </xf>
    <xf numFmtId="0" fontId="7" fillId="0" borderId="25" xfId="23" applyBorder="1">
      <alignment/>
      <protection/>
    </xf>
    <xf numFmtId="0" fontId="7" fillId="0" borderId="0" xfId="23" applyBorder="1">
      <alignment/>
      <protection/>
    </xf>
    <xf numFmtId="0" fontId="19" fillId="2" borderId="17" xfId="23" applyFont="1" applyFill="1" applyBorder="1" applyAlignment="1">
      <alignment horizontal="center"/>
      <protection/>
    </xf>
    <xf numFmtId="0" fontId="19" fillId="2" borderId="15" xfId="23" applyFont="1" applyFill="1" applyBorder="1" applyAlignment="1">
      <alignment horizontal="center"/>
      <protection/>
    </xf>
    <xf numFmtId="0" fontId="30" fillId="2" borderId="15" xfId="23" applyFont="1" applyFill="1" applyBorder="1" applyAlignment="1">
      <alignment horizontal="centerContinuous"/>
      <protection/>
    </xf>
    <xf numFmtId="0" fontId="19" fillId="2" borderId="15" xfId="23" applyFont="1" applyFill="1" applyBorder="1" applyAlignment="1">
      <alignment horizontal="centerContinuous"/>
      <protection/>
    </xf>
    <xf numFmtId="0" fontId="20" fillId="2" borderId="15" xfId="23" applyFont="1" applyFill="1" applyBorder="1" applyAlignment="1">
      <alignment horizontal="centerContinuous"/>
      <protection/>
    </xf>
    <xf numFmtId="0" fontId="30" fillId="2" borderId="14" xfId="23" applyFont="1" applyFill="1" applyBorder="1" applyAlignment="1">
      <alignment horizontal="centerContinuous"/>
      <protection/>
    </xf>
    <xf numFmtId="0" fontId="19" fillId="2" borderId="0" xfId="23" applyFont="1" applyFill="1" applyBorder="1" applyAlignment="1">
      <alignment horizontal="centerContinuous"/>
      <protection/>
    </xf>
    <xf numFmtId="0" fontId="20" fillId="2" borderId="0" xfId="23" applyFont="1" applyFill="1" applyBorder="1" applyAlignment="1">
      <alignment horizontal="centerContinuous"/>
      <protection/>
    </xf>
    <xf numFmtId="0" fontId="7" fillId="0" borderId="17" xfId="23" applyBorder="1">
      <alignment/>
      <protection/>
    </xf>
    <xf numFmtId="0" fontId="16" fillId="0" borderId="0" xfId="23" applyFont="1" applyBorder="1" applyAlignment="1">
      <alignment horizontal="center"/>
      <protection/>
    </xf>
    <xf numFmtId="0" fontId="19" fillId="2" borderId="0" xfId="23" applyFont="1" applyFill="1" applyBorder="1" applyAlignment="1">
      <alignment horizontal="center"/>
      <protection/>
    </xf>
    <xf numFmtId="0" fontId="19" fillId="2" borderId="0" xfId="23" applyFont="1" applyFill="1" applyBorder="1" applyAlignment="1">
      <alignment horizontal="centerContinuous" wrapText="1"/>
      <protection/>
    </xf>
    <xf numFmtId="0" fontId="19" fillId="2" borderId="17" xfId="23" applyFont="1" applyFill="1" applyBorder="1" applyAlignment="1">
      <alignment horizontal="centerContinuous"/>
      <protection/>
    </xf>
    <xf numFmtId="0" fontId="20" fillId="0" borderId="17" xfId="23" applyFont="1" applyBorder="1">
      <alignment/>
      <protection/>
    </xf>
    <xf numFmtId="0" fontId="28" fillId="2" borderId="0" xfId="23" applyFont="1" applyFill="1" applyBorder="1" applyAlignment="1">
      <alignment horizontal="left"/>
      <protection/>
    </xf>
    <xf numFmtId="0" fontId="28" fillId="2" borderId="0" xfId="23" applyFont="1" applyFill="1" applyBorder="1" applyAlignment="1" quotePrefix="1">
      <alignment horizontal="right"/>
      <protection/>
    </xf>
    <xf numFmtId="0" fontId="28" fillId="2" borderId="0" xfId="23" applyFont="1" applyFill="1" applyBorder="1" applyAlignment="1" quotePrefix="1">
      <alignment horizontal="right" wrapText="1"/>
      <protection/>
    </xf>
    <xf numFmtId="0" fontId="28" fillId="2" borderId="0" xfId="23" applyFont="1" applyFill="1" applyBorder="1" applyAlignment="1">
      <alignment horizontal="right" wrapText="1"/>
      <protection/>
    </xf>
    <xf numFmtId="0" fontId="28" fillId="2" borderId="17" xfId="23" applyFont="1" applyFill="1" applyBorder="1" applyAlignment="1" quotePrefix="1">
      <alignment horizontal="right"/>
      <protection/>
    </xf>
    <xf numFmtId="0" fontId="20" fillId="0" borderId="19" xfId="23" applyFont="1" applyBorder="1">
      <alignment/>
      <protection/>
    </xf>
    <xf numFmtId="0" fontId="19" fillId="2" borderId="20" xfId="23" applyFont="1" applyFill="1" applyBorder="1" applyAlignment="1">
      <alignment horizontal="left"/>
      <protection/>
    </xf>
    <xf numFmtId="176" fontId="19" fillId="2" borderId="20" xfId="15" applyNumberFormat="1" applyFont="1" applyFill="1" applyBorder="1" applyAlignment="1">
      <alignment horizontal="center"/>
    </xf>
    <xf numFmtId="176" fontId="19" fillId="2" borderId="20" xfId="15" applyNumberFormat="1" applyFont="1" applyFill="1" applyBorder="1" applyAlignment="1">
      <alignment/>
    </xf>
    <xf numFmtId="9" fontId="19" fillId="2" borderId="20" xfId="23" applyNumberFormat="1" applyFont="1" applyFill="1" applyBorder="1" applyAlignment="1">
      <alignment horizontal="right"/>
      <protection/>
    </xf>
    <xf numFmtId="177" fontId="19" fillId="2" borderId="20" xfId="23" applyNumberFormat="1" applyFont="1" applyFill="1" applyBorder="1" applyAlignment="1">
      <alignment horizontal="right"/>
      <protection/>
    </xf>
    <xf numFmtId="176" fontId="19" fillId="2" borderId="19" xfId="15" applyNumberFormat="1" applyFont="1" applyFill="1" applyBorder="1" applyAlignment="1">
      <alignment/>
    </xf>
    <xf numFmtId="176" fontId="19" fillId="2" borderId="20" xfId="15" applyNumberFormat="1" applyFont="1" applyFill="1" applyBorder="1" applyAlignment="1" quotePrefix="1">
      <alignment horizontal="left"/>
    </xf>
    <xf numFmtId="0" fontId="7" fillId="0" borderId="20" xfId="23" applyBorder="1">
      <alignment/>
      <protection/>
    </xf>
    <xf numFmtId="0" fontId="16" fillId="0" borderId="0" xfId="23" applyFont="1" applyFill="1" applyBorder="1" applyAlignment="1">
      <alignment horizontal="right"/>
      <protection/>
    </xf>
    <xf numFmtId="0" fontId="19" fillId="2" borderId="20" xfId="23" applyFont="1" applyFill="1" applyBorder="1">
      <alignment/>
      <protection/>
    </xf>
    <xf numFmtId="0" fontId="16" fillId="0" borderId="0" xfId="23" applyFont="1" applyFill="1" applyBorder="1">
      <alignment/>
      <protection/>
    </xf>
    <xf numFmtId="177" fontId="19" fillId="0" borderId="20" xfId="23" applyNumberFormat="1" applyFont="1" applyFill="1" applyBorder="1" applyAlignment="1">
      <alignment horizontal="right"/>
      <protection/>
    </xf>
    <xf numFmtId="0" fontId="31" fillId="0" borderId="0" xfId="23" applyFont="1" applyFill="1" applyBorder="1">
      <alignment/>
      <protection/>
    </xf>
    <xf numFmtId="0" fontId="19" fillId="2" borderId="20" xfId="23" applyFont="1" applyFill="1" applyBorder="1" applyAlignment="1" quotePrefix="1">
      <alignment horizontal="left"/>
      <protection/>
    </xf>
    <xf numFmtId="0" fontId="32" fillId="0" borderId="0" xfId="23" applyFont="1" applyFill="1" applyBorder="1" applyAlignment="1">
      <alignment textRotation="180"/>
      <protection/>
    </xf>
    <xf numFmtId="0" fontId="26" fillId="0" borderId="19" xfId="23" applyFont="1" applyBorder="1">
      <alignment/>
      <protection/>
    </xf>
    <xf numFmtId="1" fontId="19" fillId="2" borderId="20" xfId="15" applyNumberFormat="1" applyFont="1" applyFill="1" applyBorder="1" applyAlignment="1" quotePrefix="1">
      <alignment horizontal="right"/>
    </xf>
    <xf numFmtId="9" fontId="19" fillId="2" borderId="20" xfId="23" applyNumberFormat="1" applyFont="1" applyFill="1" applyBorder="1">
      <alignment/>
      <protection/>
    </xf>
    <xf numFmtId="177" fontId="19" fillId="2" borderId="20" xfId="23" applyNumberFormat="1" applyFont="1" applyFill="1" applyBorder="1">
      <alignment/>
      <protection/>
    </xf>
    <xf numFmtId="177" fontId="19" fillId="2" borderId="23" xfId="23" applyNumberFormat="1" applyFont="1" applyFill="1" applyBorder="1" applyAlignment="1">
      <alignment horizontal="right"/>
      <protection/>
    </xf>
    <xf numFmtId="0" fontId="20" fillId="0" borderId="24" xfId="23" applyFont="1" applyBorder="1">
      <alignment/>
      <protection/>
    </xf>
    <xf numFmtId="0" fontId="19" fillId="2" borderId="25" xfId="23" applyFont="1" applyFill="1" applyBorder="1" applyAlignment="1" quotePrefix="1">
      <alignment horizontal="left"/>
      <protection/>
    </xf>
    <xf numFmtId="0" fontId="19" fillId="2" borderId="25" xfId="23" applyFont="1" applyFill="1" applyBorder="1">
      <alignment/>
      <protection/>
    </xf>
    <xf numFmtId="176" fontId="19" fillId="2" borderId="25" xfId="23" applyNumberFormat="1" applyFont="1" applyFill="1" applyBorder="1">
      <alignment/>
      <protection/>
    </xf>
    <xf numFmtId="0" fontId="19" fillId="2" borderId="24" xfId="23" applyFont="1" applyFill="1" applyBorder="1">
      <alignment/>
      <protection/>
    </xf>
    <xf numFmtId="0" fontId="20" fillId="0" borderId="0" xfId="23" applyFont="1">
      <alignment/>
      <protection/>
    </xf>
    <xf numFmtId="0" fontId="19" fillId="2" borderId="0" xfId="23" applyFont="1" applyFill="1" applyBorder="1">
      <alignment/>
      <protection/>
    </xf>
    <xf numFmtId="0" fontId="7" fillId="0" borderId="15" xfId="23" applyBorder="1">
      <alignment/>
      <protection/>
    </xf>
    <xf numFmtId="0" fontId="20" fillId="0" borderId="0" xfId="23" applyFont="1" applyBorder="1">
      <alignment/>
      <protection/>
    </xf>
    <xf numFmtId="0" fontId="19" fillId="0" borderId="0" xfId="23" applyFont="1" applyBorder="1">
      <alignment/>
      <protection/>
    </xf>
    <xf numFmtId="0" fontId="30" fillId="0" borderId="0" xfId="23" applyFont="1" applyBorder="1">
      <alignment/>
      <protection/>
    </xf>
    <xf numFmtId="0" fontId="10" fillId="0" borderId="27" xfId="0" applyFont="1" applyBorder="1" applyAlignment="1">
      <alignment horizontal="right"/>
    </xf>
    <xf numFmtId="0" fontId="10" fillId="0" borderId="28" xfId="0" applyNumberFormat="1" applyFont="1" applyBorder="1" applyAlignment="1">
      <alignment horizontal="right"/>
    </xf>
    <xf numFmtId="0" fontId="10" fillId="0" borderId="5" xfId="0" applyNumberFormat="1" applyFont="1" applyBorder="1" applyAlignment="1">
      <alignment horizontal="right"/>
    </xf>
    <xf numFmtId="0" fontId="10" fillId="0" borderId="4" xfId="0" applyNumberFormat="1" applyFont="1" applyBorder="1" applyAlignment="1">
      <alignment horizontal="right"/>
    </xf>
    <xf numFmtId="2" fontId="10" fillId="0" borderId="8" xfId="0" applyNumberFormat="1" applyFont="1" applyBorder="1" applyAlignment="1">
      <alignment horizontal="right"/>
    </xf>
    <xf numFmtId="2" fontId="10" fillId="0" borderId="28" xfId="0" applyNumberFormat="1" applyFont="1" applyBorder="1" applyAlignment="1">
      <alignment horizontal="right"/>
    </xf>
    <xf numFmtId="2" fontId="10" fillId="0" borderId="5" xfId="0" applyNumberFormat="1" applyFont="1" applyBorder="1" applyAlignment="1">
      <alignment horizontal="right"/>
    </xf>
    <xf numFmtId="0" fontId="10" fillId="0" borderId="29" xfId="0" applyNumberFormat="1" applyFont="1" applyBorder="1" applyAlignment="1">
      <alignment horizontal="right"/>
    </xf>
    <xf numFmtId="2" fontId="10" fillId="0" borderId="30" xfId="0" applyNumberFormat="1" applyFont="1" applyBorder="1" applyAlignment="1">
      <alignment horizontal="right"/>
    </xf>
    <xf numFmtId="2" fontId="10" fillId="0" borderId="6" xfId="0" applyNumberFormat="1" applyFont="1" applyBorder="1" applyAlignment="1">
      <alignment horizontal="right"/>
    </xf>
    <xf numFmtId="0" fontId="10" fillId="0" borderId="0" xfId="0" applyFont="1" applyAlignment="1">
      <alignment horizontal="right"/>
    </xf>
  </cellXfs>
  <cellStyles count="11">
    <cellStyle name="Normal" xfId="0"/>
    <cellStyle name="Comma" xfId="15"/>
    <cellStyle name="Comma [0]" xfId="16"/>
    <cellStyle name="Currency" xfId="17"/>
    <cellStyle name="Currency [0]" xfId="18"/>
    <cellStyle name="Followed Hyperlink" xfId="19"/>
    <cellStyle name="Hyperlink" xfId="20"/>
    <cellStyle name="Normal_Program Summary Report" xfId="21"/>
    <cellStyle name="Normal_School Report 11th and 12th" xfId="22"/>
    <cellStyle name="Normal_School Report Exam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AQ79"/>
  <sheetViews>
    <sheetView tabSelected="1" zoomScale="75" zoomScaleNormal="75" workbookViewId="0" topLeftCell="A1">
      <pane xSplit="2" ySplit="5" topLeftCell="C6" activePane="bottomRight" state="frozen"/>
      <selection pane="topLeft" activeCell="A2" sqref="A2:Q2"/>
      <selection pane="topRight" activeCell="A2" sqref="A2:Q2"/>
      <selection pane="bottomLeft" activeCell="A2" sqref="A2:Q2"/>
      <selection pane="bottomRight" activeCell="A1" sqref="A1"/>
    </sheetView>
  </sheetViews>
  <sheetFormatPr defaultColWidth="9.140625" defaultRowHeight="12.75"/>
  <cols>
    <col min="1" max="1" width="24.421875" style="4" customWidth="1"/>
    <col min="2" max="2" width="3.28125" style="4" customWidth="1"/>
    <col min="3" max="3" width="9.28125" style="4" bestFit="1" customWidth="1"/>
    <col min="4" max="40" width="7.7109375" style="0" customWidth="1"/>
    <col min="41" max="42" width="9.7109375" style="0" customWidth="1"/>
  </cols>
  <sheetData>
    <row r="1" spans="1:8" s="1" customFormat="1" ht="15">
      <c r="A1" s="13"/>
      <c r="B1" s="23" t="s">
        <v>39</v>
      </c>
      <c r="C1" s="23"/>
      <c r="D1" s="24"/>
      <c r="E1" s="24"/>
      <c r="F1" s="24"/>
      <c r="G1" s="24"/>
      <c r="H1" s="23" t="s">
        <v>47</v>
      </c>
    </row>
    <row r="2" spans="1:40" s="1" customFormat="1" ht="15">
      <c r="A2" s="13"/>
      <c r="B2" s="23" t="s">
        <v>40</v>
      </c>
      <c r="C2" s="23"/>
      <c r="D2" s="24"/>
      <c r="E2" s="24"/>
      <c r="F2" s="24"/>
      <c r="G2" s="24"/>
      <c r="H2" s="24"/>
      <c r="AN2" s="25" t="s">
        <v>41</v>
      </c>
    </row>
    <row r="4" spans="1:42" ht="14.25">
      <c r="A4" s="27"/>
      <c r="B4" s="28" t="s">
        <v>32</v>
      </c>
      <c r="C4" s="26" t="s">
        <v>36</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9" t="s">
        <v>31</v>
      </c>
      <c r="AP4" s="30"/>
    </row>
    <row r="5" spans="1:42" s="2" customFormat="1" ht="124.5" customHeight="1">
      <c r="A5" s="27"/>
      <c r="B5" s="28"/>
      <c r="C5" s="20" t="s">
        <v>35</v>
      </c>
      <c r="D5" s="21" t="s">
        <v>0</v>
      </c>
      <c r="E5" s="22" t="s">
        <v>48</v>
      </c>
      <c r="F5" s="22" t="s">
        <v>49</v>
      </c>
      <c r="G5" s="22" t="s">
        <v>50</v>
      </c>
      <c r="H5" s="22" t="s">
        <v>51</v>
      </c>
      <c r="I5" s="21" t="s">
        <v>1</v>
      </c>
      <c r="J5" s="21" t="s">
        <v>2</v>
      </c>
      <c r="K5" s="21" t="s">
        <v>3</v>
      </c>
      <c r="L5" s="21" t="s">
        <v>4</v>
      </c>
      <c r="M5" s="21" t="s">
        <v>5</v>
      </c>
      <c r="N5" s="21" t="s">
        <v>6</v>
      </c>
      <c r="O5" s="21" t="s">
        <v>7</v>
      </c>
      <c r="P5" s="21" t="s">
        <v>8</v>
      </c>
      <c r="Q5" s="21" t="s">
        <v>9</v>
      </c>
      <c r="R5" s="21" t="s">
        <v>10</v>
      </c>
      <c r="S5" s="21" t="s">
        <v>11</v>
      </c>
      <c r="T5" s="21" t="s">
        <v>12</v>
      </c>
      <c r="U5" s="21" t="s">
        <v>13</v>
      </c>
      <c r="V5" s="21" t="s">
        <v>14</v>
      </c>
      <c r="W5" s="21" t="s">
        <v>15</v>
      </c>
      <c r="X5" s="21" t="s">
        <v>16</v>
      </c>
      <c r="Y5" s="21" t="s">
        <v>17</v>
      </c>
      <c r="Z5" s="21" t="s">
        <v>18</v>
      </c>
      <c r="AA5" s="21" t="s">
        <v>19</v>
      </c>
      <c r="AB5" s="22" t="s">
        <v>52</v>
      </c>
      <c r="AC5" s="22" t="s">
        <v>53</v>
      </c>
      <c r="AD5" s="21" t="s">
        <v>20</v>
      </c>
      <c r="AE5" s="21" t="s">
        <v>21</v>
      </c>
      <c r="AF5" s="22" t="s">
        <v>54</v>
      </c>
      <c r="AG5" s="21" t="s">
        <v>22</v>
      </c>
      <c r="AH5" s="21" t="s">
        <v>23</v>
      </c>
      <c r="AI5" s="22" t="s">
        <v>55</v>
      </c>
      <c r="AJ5" s="21" t="s">
        <v>24</v>
      </c>
      <c r="AK5" s="21" t="s">
        <v>25</v>
      </c>
      <c r="AL5" s="21" t="s">
        <v>26</v>
      </c>
      <c r="AM5" s="22" t="s">
        <v>56</v>
      </c>
      <c r="AN5" s="22" t="s">
        <v>57</v>
      </c>
      <c r="AO5" s="31"/>
      <c r="AP5" s="32"/>
    </row>
    <row r="6" spans="1:43" ht="15" customHeight="1">
      <c r="A6" s="7" t="s">
        <v>37</v>
      </c>
      <c r="B6" s="7">
        <v>5</v>
      </c>
      <c r="C6" s="200">
        <v>9130</v>
      </c>
      <c r="D6" s="201">
        <v>86</v>
      </c>
      <c r="E6" s="202">
        <v>731</v>
      </c>
      <c r="F6" s="202">
        <v>962</v>
      </c>
      <c r="G6" s="202">
        <v>654</v>
      </c>
      <c r="H6" s="202">
        <v>348</v>
      </c>
      <c r="I6" s="202">
        <v>77</v>
      </c>
      <c r="J6" s="202">
        <v>51</v>
      </c>
      <c r="K6" s="202">
        <v>33</v>
      </c>
      <c r="L6" s="202">
        <v>189</v>
      </c>
      <c r="M6" s="202">
        <v>152</v>
      </c>
      <c r="N6" s="202">
        <v>704</v>
      </c>
      <c r="O6" s="202">
        <v>645</v>
      </c>
      <c r="P6" s="202">
        <v>177</v>
      </c>
      <c r="Q6" s="202">
        <v>301</v>
      </c>
      <c r="R6" s="202">
        <v>91</v>
      </c>
      <c r="S6" s="202">
        <v>28</v>
      </c>
      <c r="T6" s="202">
        <v>39</v>
      </c>
      <c r="U6" s="202">
        <v>60</v>
      </c>
      <c r="V6" s="202">
        <v>267</v>
      </c>
      <c r="W6" s="202">
        <v>72</v>
      </c>
      <c r="X6" s="202">
        <v>6</v>
      </c>
      <c r="Y6" s="202">
        <v>18</v>
      </c>
      <c r="Z6" s="202">
        <v>18</v>
      </c>
      <c r="AA6" s="202">
        <v>32</v>
      </c>
      <c r="AB6" s="202">
        <v>73</v>
      </c>
      <c r="AC6" s="202">
        <v>203</v>
      </c>
      <c r="AD6" s="202">
        <v>97</v>
      </c>
      <c r="AE6" s="202">
        <v>166</v>
      </c>
      <c r="AF6" s="202">
        <v>589</v>
      </c>
      <c r="AG6" s="202">
        <v>529</v>
      </c>
      <c r="AH6" s="202">
        <v>47</v>
      </c>
      <c r="AI6" s="202">
        <v>264</v>
      </c>
      <c r="AJ6" s="202">
        <v>41</v>
      </c>
      <c r="AK6" s="202">
        <v>6</v>
      </c>
      <c r="AL6" s="202">
        <v>57</v>
      </c>
      <c r="AM6" s="202">
        <v>1057</v>
      </c>
      <c r="AN6" s="202">
        <v>260</v>
      </c>
      <c r="AO6" s="14" t="s">
        <v>27</v>
      </c>
      <c r="AP6" s="203">
        <v>5760</v>
      </c>
      <c r="AQ6" s="3"/>
    </row>
    <row r="7" spans="1:43" ht="15" customHeight="1">
      <c r="A7" s="6"/>
      <c r="B7" s="7">
        <v>4</v>
      </c>
      <c r="C7" s="200">
        <v>13754</v>
      </c>
      <c r="D7" s="201">
        <v>160</v>
      </c>
      <c r="E7" s="202">
        <v>771</v>
      </c>
      <c r="F7" s="202">
        <v>897</v>
      </c>
      <c r="G7" s="202">
        <v>268</v>
      </c>
      <c r="H7" s="202">
        <v>446</v>
      </c>
      <c r="I7" s="202">
        <v>8</v>
      </c>
      <c r="J7" s="202">
        <v>81</v>
      </c>
      <c r="K7" s="202">
        <v>10</v>
      </c>
      <c r="L7" s="202">
        <v>374</v>
      </c>
      <c r="M7" s="202">
        <v>260</v>
      </c>
      <c r="N7" s="202">
        <v>1382</v>
      </c>
      <c r="O7" s="202">
        <v>1737</v>
      </c>
      <c r="P7" s="202">
        <v>365</v>
      </c>
      <c r="Q7" s="202">
        <v>527</v>
      </c>
      <c r="R7" s="202">
        <v>114</v>
      </c>
      <c r="S7" s="202">
        <v>16</v>
      </c>
      <c r="T7" s="202">
        <v>25</v>
      </c>
      <c r="U7" s="202">
        <v>92</v>
      </c>
      <c r="V7" s="202">
        <v>829</v>
      </c>
      <c r="W7" s="202">
        <v>145</v>
      </c>
      <c r="X7" s="202">
        <v>8</v>
      </c>
      <c r="Y7" s="202">
        <v>6</v>
      </c>
      <c r="Z7" s="202">
        <v>18</v>
      </c>
      <c r="AA7" s="202">
        <v>36</v>
      </c>
      <c r="AB7" s="202">
        <v>72</v>
      </c>
      <c r="AC7" s="202">
        <v>235</v>
      </c>
      <c r="AD7" s="202">
        <v>70</v>
      </c>
      <c r="AE7" s="202">
        <v>188</v>
      </c>
      <c r="AF7" s="202">
        <v>844</v>
      </c>
      <c r="AG7" s="202">
        <v>790</v>
      </c>
      <c r="AH7" s="202">
        <v>104</v>
      </c>
      <c r="AI7" s="202">
        <v>505</v>
      </c>
      <c r="AJ7" s="202">
        <v>110</v>
      </c>
      <c r="AK7" s="202">
        <v>13</v>
      </c>
      <c r="AL7" s="202">
        <v>73</v>
      </c>
      <c r="AM7" s="202">
        <v>1773</v>
      </c>
      <c r="AN7" s="202">
        <v>402</v>
      </c>
      <c r="AO7" s="15">
        <v>11</v>
      </c>
      <c r="AP7" s="202">
        <v>12672</v>
      </c>
      <c r="AQ7" s="3"/>
    </row>
    <row r="8" spans="1:43" ht="15" customHeight="1">
      <c r="A8" s="6"/>
      <c r="B8" s="7">
        <v>3</v>
      </c>
      <c r="C8" s="200">
        <v>17110</v>
      </c>
      <c r="D8" s="201">
        <v>190</v>
      </c>
      <c r="E8" s="202">
        <v>833</v>
      </c>
      <c r="F8" s="202">
        <v>983</v>
      </c>
      <c r="G8" s="202">
        <v>276</v>
      </c>
      <c r="H8" s="202">
        <v>542</v>
      </c>
      <c r="I8" s="202">
        <v>11</v>
      </c>
      <c r="J8" s="202">
        <v>48</v>
      </c>
      <c r="K8" s="202">
        <v>29</v>
      </c>
      <c r="L8" s="202">
        <v>241</v>
      </c>
      <c r="M8" s="202">
        <v>209</v>
      </c>
      <c r="N8" s="202">
        <v>2391</v>
      </c>
      <c r="O8" s="202">
        <v>2744</v>
      </c>
      <c r="P8" s="202">
        <v>285</v>
      </c>
      <c r="Q8" s="202">
        <v>986</v>
      </c>
      <c r="R8" s="202">
        <v>193</v>
      </c>
      <c r="S8" s="202">
        <v>24</v>
      </c>
      <c r="T8" s="202">
        <v>29</v>
      </c>
      <c r="U8" s="202">
        <v>104</v>
      </c>
      <c r="V8" s="202">
        <v>1101</v>
      </c>
      <c r="W8" s="202">
        <v>169</v>
      </c>
      <c r="X8" s="202">
        <v>11</v>
      </c>
      <c r="Y8" s="202">
        <v>15</v>
      </c>
      <c r="Z8" s="202">
        <v>31</v>
      </c>
      <c r="AA8" s="202">
        <v>34</v>
      </c>
      <c r="AB8" s="202">
        <v>86</v>
      </c>
      <c r="AC8" s="202">
        <v>406</v>
      </c>
      <c r="AD8" s="202">
        <v>28</v>
      </c>
      <c r="AE8" s="202">
        <v>137</v>
      </c>
      <c r="AF8" s="202">
        <v>656</v>
      </c>
      <c r="AG8" s="202">
        <v>598</v>
      </c>
      <c r="AH8" s="202">
        <v>95</v>
      </c>
      <c r="AI8" s="202">
        <v>606</v>
      </c>
      <c r="AJ8" s="202">
        <v>156</v>
      </c>
      <c r="AK8" s="202">
        <v>37</v>
      </c>
      <c r="AL8" s="202">
        <v>162</v>
      </c>
      <c r="AM8" s="202">
        <v>1968</v>
      </c>
      <c r="AN8" s="202">
        <v>696</v>
      </c>
      <c r="AO8" s="15">
        <v>12</v>
      </c>
      <c r="AP8" s="202">
        <v>13422</v>
      </c>
      <c r="AQ8" s="3"/>
    </row>
    <row r="9" spans="1:43" ht="15" customHeight="1">
      <c r="A9" s="6"/>
      <c r="B9" s="7">
        <v>2</v>
      </c>
      <c r="C9" s="200">
        <v>16207</v>
      </c>
      <c r="D9" s="201">
        <v>124</v>
      </c>
      <c r="E9" s="202">
        <v>997</v>
      </c>
      <c r="F9" s="202">
        <v>749</v>
      </c>
      <c r="G9" s="202">
        <v>104</v>
      </c>
      <c r="H9" s="202">
        <v>424</v>
      </c>
      <c r="I9" s="202">
        <v>1</v>
      </c>
      <c r="J9" s="202">
        <v>25</v>
      </c>
      <c r="K9" s="202">
        <v>18</v>
      </c>
      <c r="L9" s="202">
        <v>301</v>
      </c>
      <c r="M9" s="202">
        <v>157</v>
      </c>
      <c r="N9" s="202">
        <v>2560</v>
      </c>
      <c r="O9" s="202">
        <v>2574</v>
      </c>
      <c r="P9" s="202">
        <v>300</v>
      </c>
      <c r="Q9" s="202">
        <v>324</v>
      </c>
      <c r="R9" s="202">
        <v>163</v>
      </c>
      <c r="S9" s="202">
        <v>14</v>
      </c>
      <c r="T9" s="202">
        <v>30</v>
      </c>
      <c r="U9" s="202">
        <v>85</v>
      </c>
      <c r="V9" s="202">
        <v>1483</v>
      </c>
      <c r="W9" s="202">
        <v>140</v>
      </c>
      <c r="X9" s="202">
        <v>12</v>
      </c>
      <c r="Y9" s="202">
        <v>4</v>
      </c>
      <c r="Z9" s="202">
        <v>23</v>
      </c>
      <c r="AA9" s="202">
        <v>26</v>
      </c>
      <c r="AB9" s="202">
        <v>119</v>
      </c>
      <c r="AC9" s="202">
        <v>257</v>
      </c>
      <c r="AD9" s="202">
        <v>61</v>
      </c>
      <c r="AE9" s="202">
        <v>93</v>
      </c>
      <c r="AF9" s="202">
        <v>466</v>
      </c>
      <c r="AG9" s="202">
        <v>580</v>
      </c>
      <c r="AH9" s="202">
        <v>57</v>
      </c>
      <c r="AI9" s="202">
        <v>501</v>
      </c>
      <c r="AJ9" s="202">
        <v>146</v>
      </c>
      <c r="AK9" s="202">
        <v>25</v>
      </c>
      <c r="AL9" s="202">
        <v>144</v>
      </c>
      <c r="AM9" s="202">
        <v>2430</v>
      </c>
      <c r="AN9" s="202">
        <v>690</v>
      </c>
      <c r="AO9" s="15" t="s">
        <v>29</v>
      </c>
      <c r="AP9" s="202">
        <v>45</v>
      </c>
      <c r="AQ9" s="3"/>
    </row>
    <row r="10" spans="1:43" ht="15" customHeight="1">
      <c r="A10" s="6"/>
      <c r="B10" s="7">
        <v>1</v>
      </c>
      <c r="C10" s="200">
        <v>14596</v>
      </c>
      <c r="D10" s="201">
        <v>162</v>
      </c>
      <c r="E10" s="202">
        <v>737</v>
      </c>
      <c r="F10" s="202">
        <v>1438</v>
      </c>
      <c r="G10" s="202">
        <v>223</v>
      </c>
      <c r="H10" s="202">
        <v>653</v>
      </c>
      <c r="I10" s="202"/>
      <c r="J10" s="202">
        <v>144</v>
      </c>
      <c r="K10" s="202">
        <v>27</v>
      </c>
      <c r="L10" s="202">
        <v>502</v>
      </c>
      <c r="M10" s="202">
        <v>247</v>
      </c>
      <c r="N10" s="202">
        <v>1035</v>
      </c>
      <c r="O10" s="202">
        <v>855</v>
      </c>
      <c r="P10" s="202">
        <v>560</v>
      </c>
      <c r="Q10" s="202">
        <v>730</v>
      </c>
      <c r="R10" s="202">
        <v>134</v>
      </c>
      <c r="S10" s="202">
        <v>7</v>
      </c>
      <c r="T10" s="202">
        <v>20</v>
      </c>
      <c r="U10" s="202">
        <v>106</v>
      </c>
      <c r="V10" s="202">
        <v>757</v>
      </c>
      <c r="W10" s="202">
        <v>329</v>
      </c>
      <c r="X10" s="202">
        <v>19</v>
      </c>
      <c r="Y10" s="202">
        <v>13</v>
      </c>
      <c r="Z10" s="202">
        <v>35</v>
      </c>
      <c r="AA10" s="202">
        <v>40</v>
      </c>
      <c r="AB10" s="202">
        <v>64</v>
      </c>
      <c r="AC10" s="202">
        <v>340</v>
      </c>
      <c r="AD10" s="202">
        <v>39</v>
      </c>
      <c r="AE10" s="202">
        <v>109</v>
      </c>
      <c r="AF10" s="202">
        <v>818</v>
      </c>
      <c r="AG10" s="202">
        <v>642</v>
      </c>
      <c r="AH10" s="202">
        <v>149</v>
      </c>
      <c r="AI10" s="202">
        <v>741</v>
      </c>
      <c r="AJ10" s="202">
        <v>23</v>
      </c>
      <c r="AK10" s="202">
        <v>1</v>
      </c>
      <c r="AL10" s="202">
        <v>36</v>
      </c>
      <c r="AM10" s="202">
        <v>2118</v>
      </c>
      <c r="AN10" s="202">
        <v>743</v>
      </c>
      <c r="AO10" s="15" t="s">
        <v>28</v>
      </c>
      <c r="AP10" s="202">
        <v>9347</v>
      </c>
      <c r="AQ10" s="3"/>
    </row>
    <row r="11" spans="1:43" ht="15" customHeight="1">
      <c r="A11" s="6"/>
      <c r="B11" s="8" t="s">
        <v>33</v>
      </c>
      <c r="C11" s="200">
        <v>70797</v>
      </c>
      <c r="D11" s="201">
        <v>722</v>
      </c>
      <c r="E11" s="202">
        <v>4069</v>
      </c>
      <c r="F11" s="202">
        <v>5029</v>
      </c>
      <c r="G11" s="202">
        <v>1525</v>
      </c>
      <c r="H11" s="202">
        <v>2413</v>
      </c>
      <c r="I11" s="202">
        <v>97</v>
      </c>
      <c r="J11" s="202">
        <v>349</v>
      </c>
      <c r="K11" s="202">
        <v>117</v>
      </c>
      <c r="L11" s="202">
        <v>1607</v>
      </c>
      <c r="M11" s="202">
        <v>1025</v>
      </c>
      <c r="N11" s="202">
        <v>8072</v>
      </c>
      <c r="O11" s="202">
        <v>8555</v>
      </c>
      <c r="P11" s="202">
        <v>1687</v>
      </c>
      <c r="Q11" s="202">
        <v>2868</v>
      </c>
      <c r="R11" s="202">
        <v>695</v>
      </c>
      <c r="S11" s="202">
        <v>89</v>
      </c>
      <c r="T11" s="202">
        <v>143</v>
      </c>
      <c r="U11" s="202">
        <v>447</v>
      </c>
      <c r="V11" s="202">
        <v>4437</v>
      </c>
      <c r="W11" s="202">
        <v>855</v>
      </c>
      <c r="X11" s="202">
        <v>56</v>
      </c>
      <c r="Y11" s="202">
        <v>56</v>
      </c>
      <c r="Z11" s="202">
        <v>125</v>
      </c>
      <c r="AA11" s="202">
        <v>168</v>
      </c>
      <c r="AB11" s="202">
        <v>414</v>
      </c>
      <c r="AC11" s="202">
        <v>1441</v>
      </c>
      <c r="AD11" s="202">
        <v>295</v>
      </c>
      <c r="AE11" s="202">
        <v>693</v>
      </c>
      <c r="AF11" s="202">
        <v>3373</v>
      </c>
      <c r="AG11" s="202">
        <v>3139</v>
      </c>
      <c r="AH11" s="202">
        <v>452</v>
      </c>
      <c r="AI11" s="202">
        <v>2617</v>
      </c>
      <c r="AJ11" s="202">
        <v>476</v>
      </c>
      <c r="AK11" s="202">
        <v>82</v>
      </c>
      <c r="AL11" s="202">
        <v>472</v>
      </c>
      <c r="AM11" s="202">
        <v>9346</v>
      </c>
      <c r="AN11" s="202">
        <v>2791</v>
      </c>
      <c r="AO11" s="15" t="s">
        <v>30</v>
      </c>
      <c r="AP11" s="202">
        <v>41246</v>
      </c>
      <c r="AQ11" s="3"/>
    </row>
    <row r="12" spans="1:43" s="12" customFormat="1" ht="15" customHeight="1">
      <c r="A12" s="9" t="s">
        <v>34</v>
      </c>
      <c r="B12" s="10"/>
      <c r="C12" s="204">
        <v>2.810938316595336</v>
      </c>
      <c r="D12" s="205">
        <v>2.839335</v>
      </c>
      <c r="E12" s="206">
        <v>2.941509</v>
      </c>
      <c r="F12" s="206">
        <v>2.840127</v>
      </c>
      <c r="G12" s="206">
        <v>3.672787</v>
      </c>
      <c r="H12" s="206">
        <v>2.75632</v>
      </c>
      <c r="I12" s="206">
        <v>4.659794</v>
      </c>
      <c r="J12" s="206">
        <v>2.627507</v>
      </c>
      <c r="K12" s="206">
        <v>3.034188</v>
      </c>
      <c r="L12" s="206">
        <v>2.655881</v>
      </c>
      <c r="M12" s="206">
        <v>2.915122</v>
      </c>
      <c r="N12" s="206">
        <v>2.772052</v>
      </c>
      <c r="O12" s="206">
        <v>2.853068</v>
      </c>
      <c r="P12" s="206">
        <v>2.584469</v>
      </c>
      <c r="Q12" s="206">
        <v>2.771618</v>
      </c>
      <c r="R12" s="206">
        <v>2.805755</v>
      </c>
      <c r="S12" s="206">
        <v>3.494382</v>
      </c>
      <c r="T12" s="206">
        <v>3.230769</v>
      </c>
      <c r="U12" s="206">
        <v>2.809843</v>
      </c>
      <c r="V12" s="206">
        <v>2.631733</v>
      </c>
      <c r="W12" s="206">
        <v>2.404678</v>
      </c>
      <c r="X12" s="206">
        <v>2.464286</v>
      </c>
      <c r="Y12" s="206">
        <v>3.214286</v>
      </c>
      <c r="Z12" s="206">
        <v>2.688</v>
      </c>
      <c r="AA12" s="206">
        <v>2.964286</v>
      </c>
      <c r="AB12" s="206">
        <v>2.929952</v>
      </c>
      <c r="AC12" s="206">
        <v>2.794587</v>
      </c>
      <c r="AD12" s="206">
        <v>3.423729</v>
      </c>
      <c r="AE12" s="206">
        <v>3.301587</v>
      </c>
      <c r="AF12" s="206">
        <v>2.976282</v>
      </c>
      <c r="AG12" s="206">
        <v>2.994903</v>
      </c>
      <c r="AH12" s="206">
        <v>2.652655</v>
      </c>
      <c r="AI12" s="206">
        <v>2.636989</v>
      </c>
      <c r="AJ12" s="206">
        <v>3</v>
      </c>
      <c r="AK12" s="206">
        <v>2.97561</v>
      </c>
      <c r="AL12" s="206">
        <v>2.938559</v>
      </c>
      <c r="AM12" s="206">
        <v>2.702654</v>
      </c>
      <c r="AN12" s="206">
        <v>2.550699</v>
      </c>
      <c r="AO12" s="16"/>
      <c r="AP12" s="206"/>
      <c r="AQ12" s="11"/>
    </row>
    <row r="13" spans="1:43" ht="15" customHeight="1">
      <c r="A13" s="5" t="s">
        <v>58</v>
      </c>
      <c r="B13" s="5">
        <v>5</v>
      </c>
      <c r="C13" s="200">
        <v>673</v>
      </c>
      <c r="D13" s="207">
        <v>8</v>
      </c>
      <c r="E13" s="203">
        <v>51</v>
      </c>
      <c r="F13" s="203">
        <v>84</v>
      </c>
      <c r="G13" s="203">
        <v>53</v>
      </c>
      <c r="H13" s="203">
        <v>25</v>
      </c>
      <c r="I13" s="203" t="s">
        <v>204</v>
      </c>
      <c r="J13" s="203">
        <v>6</v>
      </c>
      <c r="K13" s="203">
        <v>2</v>
      </c>
      <c r="L13" s="203">
        <v>14</v>
      </c>
      <c r="M13" s="203">
        <v>9</v>
      </c>
      <c r="N13" s="203">
        <v>62</v>
      </c>
      <c r="O13" s="203">
        <v>39</v>
      </c>
      <c r="P13" s="203">
        <v>10</v>
      </c>
      <c r="Q13" s="203">
        <v>19</v>
      </c>
      <c r="R13" s="203">
        <v>1</v>
      </c>
      <c r="S13" s="203" t="s">
        <v>204</v>
      </c>
      <c r="T13" s="203">
        <v>2</v>
      </c>
      <c r="U13" s="203">
        <v>2</v>
      </c>
      <c r="V13" s="203">
        <v>18</v>
      </c>
      <c r="W13" s="203">
        <v>10</v>
      </c>
      <c r="X13" s="203" t="s">
        <v>204</v>
      </c>
      <c r="Y13" s="203" t="s">
        <v>204</v>
      </c>
      <c r="Z13" s="203">
        <v>1</v>
      </c>
      <c r="AA13" s="203"/>
      <c r="AB13" s="203">
        <v>5</v>
      </c>
      <c r="AC13" s="203">
        <v>20</v>
      </c>
      <c r="AD13" s="203">
        <v>7</v>
      </c>
      <c r="AE13" s="203">
        <v>16</v>
      </c>
      <c r="AF13" s="203">
        <v>59</v>
      </c>
      <c r="AG13" s="203">
        <v>6</v>
      </c>
      <c r="AH13" s="203">
        <v>1</v>
      </c>
      <c r="AI13" s="203">
        <v>16</v>
      </c>
      <c r="AJ13" s="203">
        <v>8</v>
      </c>
      <c r="AK13" s="203"/>
      <c r="AL13" s="203">
        <v>4</v>
      </c>
      <c r="AM13" s="203">
        <v>80</v>
      </c>
      <c r="AN13" s="203">
        <v>31</v>
      </c>
      <c r="AO13" s="14" t="s">
        <v>27</v>
      </c>
      <c r="AP13" s="203">
        <v>935</v>
      </c>
      <c r="AQ13" s="3"/>
    </row>
    <row r="14" spans="1:43" ht="15" customHeight="1">
      <c r="A14" s="6"/>
      <c r="B14" s="7">
        <v>4</v>
      </c>
      <c r="C14" s="200">
        <v>1622</v>
      </c>
      <c r="D14" s="201">
        <v>14</v>
      </c>
      <c r="E14" s="202">
        <v>100</v>
      </c>
      <c r="F14" s="202">
        <v>110</v>
      </c>
      <c r="G14" s="202">
        <v>25</v>
      </c>
      <c r="H14" s="202">
        <v>38</v>
      </c>
      <c r="I14" s="202" t="s">
        <v>204</v>
      </c>
      <c r="J14" s="202">
        <v>8</v>
      </c>
      <c r="K14" s="202">
        <v>2</v>
      </c>
      <c r="L14" s="202">
        <v>36</v>
      </c>
      <c r="M14" s="202">
        <v>20</v>
      </c>
      <c r="N14" s="202">
        <v>209</v>
      </c>
      <c r="O14" s="202">
        <v>213</v>
      </c>
      <c r="P14" s="202">
        <v>36</v>
      </c>
      <c r="Q14" s="202">
        <v>61</v>
      </c>
      <c r="R14" s="202">
        <v>4</v>
      </c>
      <c r="S14" s="202" t="s">
        <v>204</v>
      </c>
      <c r="T14" s="202">
        <v>4</v>
      </c>
      <c r="U14" s="202">
        <v>11</v>
      </c>
      <c r="V14" s="202">
        <v>100</v>
      </c>
      <c r="W14" s="202">
        <v>16</v>
      </c>
      <c r="X14" s="202" t="s">
        <v>204</v>
      </c>
      <c r="Y14" s="202" t="s">
        <v>204</v>
      </c>
      <c r="Z14" s="202"/>
      <c r="AA14" s="202">
        <v>4</v>
      </c>
      <c r="AB14" s="202">
        <v>10</v>
      </c>
      <c r="AC14" s="202">
        <v>27</v>
      </c>
      <c r="AD14" s="202">
        <v>13</v>
      </c>
      <c r="AE14" s="202">
        <v>12</v>
      </c>
      <c r="AF14" s="202">
        <v>125</v>
      </c>
      <c r="AG14" s="202">
        <v>22</v>
      </c>
      <c r="AH14" s="202">
        <v>1</v>
      </c>
      <c r="AI14" s="202">
        <v>65</v>
      </c>
      <c r="AJ14" s="202">
        <v>10</v>
      </c>
      <c r="AK14" s="202">
        <v>2</v>
      </c>
      <c r="AL14" s="202">
        <v>10</v>
      </c>
      <c r="AM14" s="202">
        <v>243</v>
      </c>
      <c r="AN14" s="202">
        <v>70</v>
      </c>
      <c r="AO14" s="15">
        <v>11</v>
      </c>
      <c r="AP14" s="202">
        <v>2918</v>
      </c>
      <c r="AQ14" s="3"/>
    </row>
    <row r="15" spans="1:43" ht="15" customHeight="1">
      <c r="A15" s="6"/>
      <c r="B15" s="7">
        <v>3</v>
      </c>
      <c r="C15" s="200">
        <v>2715</v>
      </c>
      <c r="D15" s="201">
        <v>25</v>
      </c>
      <c r="E15" s="202">
        <v>140</v>
      </c>
      <c r="F15" s="202">
        <v>154</v>
      </c>
      <c r="G15" s="202">
        <v>25</v>
      </c>
      <c r="H15" s="202">
        <v>85</v>
      </c>
      <c r="I15" s="202" t="s">
        <v>204</v>
      </c>
      <c r="J15" s="202">
        <v>12</v>
      </c>
      <c r="K15" s="202">
        <v>1</v>
      </c>
      <c r="L15" s="202">
        <v>32</v>
      </c>
      <c r="M15" s="202">
        <v>20</v>
      </c>
      <c r="N15" s="202">
        <v>476</v>
      </c>
      <c r="O15" s="202">
        <v>470</v>
      </c>
      <c r="P15" s="202">
        <v>35</v>
      </c>
      <c r="Q15" s="202">
        <v>139</v>
      </c>
      <c r="R15" s="202">
        <v>10</v>
      </c>
      <c r="S15" s="202" t="s">
        <v>204</v>
      </c>
      <c r="T15" s="202">
        <v>3</v>
      </c>
      <c r="U15" s="202">
        <v>17</v>
      </c>
      <c r="V15" s="202">
        <v>179</v>
      </c>
      <c r="W15" s="202">
        <v>21</v>
      </c>
      <c r="X15" s="202" t="s">
        <v>204</v>
      </c>
      <c r="Y15" s="202" t="s">
        <v>204</v>
      </c>
      <c r="Z15" s="202">
        <v>2</v>
      </c>
      <c r="AA15" s="202">
        <v>6</v>
      </c>
      <c r="AB15" s="202">
        <v>20</v>
      </c>
      <c r="AC15" s="202">
        <v>42</v>
      </c>
      <c r="AD15" s="202">
        <v>3</v>
      </c>
      <c r="AE15" s="202">
        <v>26</v>
      </c>
      <c r="AF15" s="202">
        <v>117</v>
      </c>
      <c r="AG15" s="202">
        <v>32</v>
      </c>
      <c r="AH15" s="202">
        <v>1</v>
      </c>
      <c r="AI15" s="202">
        <v>95</v>
      </c>
      <c r="AJ15" s="202">
        <v>28</v>
      </c>
      <c r="AK15" s="202">
        <v>7</v>
      </c>
      <c r="AL15" s="202">
        <v>22</v>
      </c>
      <c r="AM15" s="202">
        <v>339</v>
      </c>
      <c r="AN15" s="202">
        <v>130</v>
      </c>
      <c r="AO15" s="15">
        <v>12</v>
      </c>
      <c r="AP15" s="202">
        <v>2986</v>
      </c>
      <c r="AQ15" s="3"/>
    </row>
    <row r="16" spans="1:43" ht="15" customHeight="1">
      <c r="A16" s="6"/>
      <c r="B16" s="7">
        <v>2</v>
      </c>
      <c r="C16" s="200">
        <v>3285</v>
      </c>
      <c r="D16" s="201">
        <v>16</v>
      </c>
      <c r="E16" s="202">
        <v>193</v>
      </c>
      <c r="F16" s="202">
        <v>143</v>
      </c>
      <c r="G16" s="202">
        <v>18</v>
      </c>
      <c r="H16" s="202">
        <v>76</v>
      </c>
      <c r="I16" s="202" t="s">
        <v>204</v>
      </c>
      <c r="J16" s="202">
        <v>6</v>
      </c>
      <c r="K16" s="202">
        <v>2</v>
      </c>
      <c r="L16" s="202">
        <v>34</v>
      </c>
      <c r="M16" s="202">
        <v>18</v>
      </c>
      <c r="N16" s="202">
        <v>663</v>
      </c>
      <c r="O16" s="202">
        <v>651</v>
      </c>
      <c r="P16" s="202">
        <v>50</v>
      </c>
      <c r="Q16" s="202">
        <v>56</v>
      </c>
      <c r="R16" s="202">
        <v>12</v>
      </c>
      <c r="S16" s="202" t="s">
        <v>204</v>
      </c>
      <c r="T16" s="202">
        <v>3</v>
      </c>
      <c r="U16" s="202">
        <v>10</v>
      </c>
      <c r="V16" s="202">
        <v>279</v>
      </c>
      <c r="W16" s="202">
        <v>24</v>
      </c>
      <c r="X16" s="202" t="s">
        <v>204</v>
      </c>
      <c r="Y16" s="202" t="s">
        <v>204</v>
      </c>
      <c r="Z16" s="202">
        <v>3</v>
      </c>
      <c r="AA16" s="202">
        <v>5</v>
      </c>
      <c r="AB16" s="202">
        <v>18</v>
      </c>
      <c r="AC16" s="202">
        <v>43</v>
      </c>
      <c r="AD16" s="202">
        <v>5</v>
      </c>
      <c r="AE16" s="202">
        <v>24</v>
      </c>
      <c r="AF16" s="202">
        <v>77</v>
      </c>
      <c r="AG16" s="202">
        <v>43</v>
      </c>
      <c r="AH16" s="202">
        <v>2</v>
      </c>
      <c r="AI16" s="202">
        <v>74</v>
      </c>
      <c r="AJ16" s="202">
        <v>32</v>
      </c>
      <c r="AK16" s="202">
        <v>6</v>
      </c>
      <c r="AL16" s="202">
        <v>23</v>
      </c>
      <c r="AM16" s="202">
        <v>545</v>
      </c>
      <c r="AN16" s="202">
        <v>131</v>
      </c>
      <c r="AO16" s="15" t="s">
        <v>29</v>
      </c>
      <c r="AP16" s="202">
        <v>2</v>
      </c>
      <c r="AQ16" s="3"/>
    </row>
    <row r="17" spans="1:43" ht="15" customHeight="1">
      <c r="A17" s="6"/>
      <c r="B17" s="7">
        <v>1</v>
      </c>
      <c r="C17" s="200">
        <v>2944</v>
      </c>
      <c r="D17" s="201">
        <v>22</v>
      </c>
      <c r="E17" s="202">
        <v>152</v>
      </c>
      <c r="F17" s="202">
        <v>332</v>
      </c>
      <c r="G17" s="202">
        <v>33</v>
      </c>
      <c r="H17" s="202">
        <v>144</v>
      </c>
      <c r="I17" s="202" t="s">
        <v>204</v>
      </c>
      <c r="J17" s="202">
        <v>22</v>
      </c>
      <c r="K17" s="202">
        <v>6</v>
      </c>
      <c r="L17" s="202">
        <v>83</v>
      </c>
      <c r="M17" s="202">
        <v>26</v>
      </c>
      <c r="N17" s="202">
        <v>300</v>
      </c>
      <c r="O17" s="202">
        <v>254</v>
      </c>
      <c r="P17" s="202">
        <v>94</v>
      </c>
      <c r="Q17" s="202">
        <v>116</v>
      </c>
      <c r="R17" s="202">
        <v>12</v>
      </c>
      <c r="S17" s="202" t="s">
        <v>204</v>
      </c>
      <c r="T17" s="202">
        <v>7</v>
      </c>
      <c r="U17" s="202">
        <v>22</v>
      </c>
      <c r="V17" s="202">
        <v>160</v>
      </c>
      <c r="W17" s="202">
        <v>44</v>
      </c>
      <c r="X17" s="202" t="s">
        <v>204</v>
      </c>
      <c r="Y17" s="202" t="s">
        <v>204</v>
      </c>
      <c r="Z17" s="202">
        <v>7</v>
      </c>
      <c r="AA17" s="202">
        <v>8</v>
      </c>
      <c r="AB17" s="202">
        <v>15</v>
      </c>
      <c r="AC17" s="202">
        <v>74</v>
      </c>
      <c r="AD17" s="202">
        <v>3</v>
      </c>
      <c r="AE17" s="202">
        <v>20</v>
      </c>
      <c r="AF17" s="202">
        <v>124</v>
      </c>
      <c r="AG17" s="202">
        <v>56</v>
      </c>
      <c r="AH17" s="202">
        <v>3</v>
      </c>
      <c r="AI17" s="202">
        <v>123</v>
      </c>
      <c r="AJ17" s="202">
        <v>4</v>
      </c>
      <c r="AK17" s="202">
        <v>1</v>
      </c>
      <c r="AL17" s="202">
        <v>7</v>
      </c>
      <c r="AM17" s="202">
        <v>540</v>
      </c>
      <c r="AN17" s="202">
        <v>128</v>
      </c>
      <c r="AO17" s="15" t="s">
        <v>28</v>
      </c>
      <c r="AP17" s="202">
        <v>243</v>
      </c>
      <c r="AQ17" s="3"/>
    </row>
    <row r="18" spans="1:43" ht="15" customHeight="1">
      <c r="A18" s="6"/>
      <c r="B18" s="8" t="s">
        <v>33</v>
      </c>
      <c r="C18" s="200">
        <v>11239</v>
      </c>
      <c r="D18" s="201">
        <v>85</v>
      </c>
      <c r="E18" s="202">
        <v>636</v>
      </c>
      <c r="F18" s="202">
        <v>823</v>
      </c>
      <c r="G18" s="202">
        <v>154</v>
      </c>
      <c r="H18" s="202">
        <v>368</v>
      </c>
      <c r="I18" s="202">
        <v>4</v>
      </c>
      <c r="J18" s="202">
        <v>54</v>
      </c>
      <c r="K18" s="202">
        <v>13</v>
      </c>
      <c r="L18" s="202">
        <v>199</v>
      </c>
      <c r="M18" s="202">
        <v>93</v>
      </c>
      <c r="N18" s="202">
        <v>1710</v>
      </c>
      <c r="O18" s="202">
        <v>1627</v>
      </c>
      <c r="P18" s="202">
        <v>225</v>
      </c>
      <c r="Q18" s="202">
        <v>391</v>
      </c>
      <c r="R18" s="202">
        <v>39</v>
      </c>
      <c r="S18" s="202">
        <v>1</v>
      </c>
      <c r="T18" s="202">
        <v>19</v>
      </c>
      <c r="U18" s="202">
        <v>62</v>
      </c>
      <c r="V18" s="202">
        <v>736</v>
      </c>
      <c r="W18" s="202">
        <v>115</v>
      </c>
      <c r="X18" s="202">
        <v>2</v>
      </c>
      <c r="Y18" s="202">
        <v>1</v>
      </c>
      <c r="Z18" s="202">
        <v>13</v>
      </c>
      <c r="AA18" s="202">
        <v>23</v>
      </c>
      <c r="AB18" s="202">
        <v>68</v>
      </c>
      <c r="AC18" s="202">
        <v>206</v>
      </c>
      <c r="AD18" s="202">
        <v>31</v>
      </c>
      <c r="AE18" s="202">
        <v>98</v>
      </c>
      <c r="AF18" s="202">
        <v>502</v>
      </c>
      <c r="AG18" s="202">
        <v>159</v>
      </c>
      <c r="AH18" s="202">
        <v>8</v>
      </c>
      <c r="AI18" s="202">
        <v>373</v>
      </c>
      <c r="AJ18" s="202">
        <v>82</v>
      </c>
      <c r="AK18" s="202">
        <v>16</v>
      </c>
      <c r="AL18" s="202">
        <v>66</v>
      </c>
      <c r="AM18" s="202">
        <v>1747</v>
      </c>
      <c r="AN18" s="202">
        <v>490</v>
      </c>
      <c r="AO18" s="15" t="s">
        <v>30</v>
      </c>
      <c r="AP18" s="202">
        <v>7084</v>
      </c>
      <c r="AQ18" s="3"/>
    </row>
    <row r="19" spans="1:43" s="12" customFormat="1" ht="15" customHeight="1">
      <c r="A19" s="9" t="s">
        <v>34</v>
      </c>
      <c r="B19" s="10"/>
      <c r="C19" s="204">
        <v>2.447904617848563</v>
      </c>
      <c r="D19" s="205">
        <v>2.647059</v>
      </c>
      <c r="E19" s="206">
        <v>2.536164</v>
      </c>
      <c r="F19" s="206">
        <v>2.35723</v>
      </c>
      <c r="G19" s="206">
        <v>3.305195</v>
      </c>
      <c r="H19" s="206">
        <v>2.25</v>
      </c>
      <c r="I19" s="206" t="s">
        <v>204</v>
      </c>
      <c r="J19" s="206">
        <v>2.444444</v>
      </c>
      <c r="K19" s="206">
        <v>2.384615</v>
      </c>
      <c r="L19" s="206">
        <v>2.316583</v>
      </c>
      <c r="M19" s="206">
        <v>2.655914</v>
      </c>
      <c r="N19" s="206">
        <v>2.45614</v>
      </c>
      <c r="O19" s="206">
        <v>2.466503</v>
      </c>
      <c r="P19" s="206">
        <v>2.191111</v>
      </c>
      <c r="Q19" s="206">
        <v>2.516624</v>
      </c>
      <c r="R19" s="206">
        <v>2.230769</v>
      </c>
      <c r="S19" s="206" t="s">
        <v>204</v>
      </c>
      <c r="T19" s="206">
        <v>2.526316</v>
      </c>
      <c r="U19" s="206">
        <v>2.370968</v>
      </c>
      <c r="V19" s="206">
        <v>2.370924</v>
      </c>
      <c r="W19" s="206">
        <v>2.33913</v>
      </c>
      <c r="X19" s="206" t="s">
        <v>204</v>
      </c>
      <c r="Y19" s="206" t="s">
        <v>204</v>
      </c>
      <c r="Z19" s="206">
        <v>1.846154</v>
      </c>
      <c r="AA19" s="206">
        <v>2.26087</v>
      </c>
      <c r="AB19" s="206">
        <v>2.588235</v>
      </c>
      <c r="AC19" s="206">
        <v>2.398058</v>
      </c>
      <c r="AD19" s="206">
        <v>3.516129</v>
      </c>
      <c r="AE19" s="206">
        <v>2.795918</v>
      </c>
      <c r="AF19" s="206">
        <v>2.836653</v>
      </c>
      <c r="AG19" s="206">
        <v>2.238994</v>
      </c>
      <c r="AH19" s="206">
        <v>2.375</v>
      </c>
      <c r="AI19" s="206">
        <v>2.402145</v>
      </c>
      <c r="AJ19" s="206">
        <v>2.829268</v>
      </c>
      <c r="AK19" s="206">
        <v>2.625</v>
      </c>
      <c r="AL19" s="206">
        <v>2.712121</v>
      </c>
      <c r="AM19" s="206">
        <v>2.300515</v>
      </c>
      <c r="AN19" s="206">
        <v>2.479592</v>
      </c>
      <c r="AO19" s="16"/>
      <c r="AP19" s="206"/>
      <c r="AQ19" s="11"/>
    </row>
    <row r="20" spans="1:43" ht="15" customHeight="1">
      <c r="A20" s="5" t="s">
        <v>59</v>
      </c>
      <c r="B20" s="5">
        <v>5</v>
      </c>
      <c r="C20" s="200">
        <v>66263</v>
      </c>
      <c r="D20" s="207">
        <v>352</v>
      </c>
      <c r="E20" s="203">
        <v>7032</v>
      </c>
      <c r="F20" s="203">
        <v>8008</v>
      </c>
      <c r="G20" s="203">
        <v>8045</v>
      </c>
      <c r="H20" s="203">
        <v>4372</v>
      </c>
      <c r="I20" s="203">
        <v>1857</v>
      </c>
      <c r="J20" s="203">
        <v>717</v>
      </c>
      <c r="K20" s="203">
        <v>444</v>
      </c>
      <c r="L20" s="203">
        <v>1819</v>
      </c>
      <c r="M20" s="203">
        <v>1261</v>
      </c>
      <c r="N20" s="203">
        <v>3680</v>
      </c>
      <c r="O20" s="203">
        <v>2628</v>
      </c>
      <c r="P20" s="203">
        <v>824</v>
      </c>
      <c r="Q20" s="203">
        <v>1662</v>
      </c>
      <c r="R20" s="203">
        <v>201</v>
      </c>
      <c r="S20" s="203">
        <v>44</v>
      </c>
      <c r="T20" s="203">
        <v>48</v>
      </c>
      <c r="U20" s="203">
        <v>281</v>
      </c>
      <c r="V20" s="203">
        <v>1341</v>
      </c>
      <c r="W20" s="203">
        <v>446</v>
      </c>
      <c r="X20" s="203">
        <v>5</v>
      </c>
      <c r="Y20" s="203">
        <v>351</v>
      </c>
      <c r="Z20" s="203">
        <v>92</v>
      </c>
      <c r="AA20" s="203">
        <v>136</v>
      </c>
      <c r="AB20" s="203">
        <v>334</v>
      </c>
      <c r="AC20" s="203">
        <v>2031</v>
      </c>
      <c r="AD20" s="203">
        <v>1107</v>
      </c>
      <c r="AE20" s="203">
        <v>1894</v>
      </c>
      <c r="AF20" s="203">
        <v>3260</v>
      </c>
      <c r="AG20" s="203">
        <v>809</v>
      </c>
      <c r="AH20" s="203">
        <v>78</v>
      </c>
      <c r="AI20" s="203">
        <v>2675</v>
      </c>
      <c r="AJ20" s="203">
        <v>172</v>
      </c>
      <c r="AK20" s="203">
        <v>14</v>
      </c>
      <c r="AL20" s="203">
        <v>312</v>
      </c>
      <c r="AM20" s="203">
        <v>6010</v>
      </c>
      <c r="AN20" s="203">
        <v>1921</v>
      </c>
      <c r="AO20" s="14" t="s">
        <v>27</v>
      </c>
      <c r="AP20" s="203">
        <v>30886</v>
      </c>
      <c r="AQ20" s="3"/>
    </row>
    <row r="21" spans="1:43" ht="15" customHeight="1">
      <c r="A21" s="6"/>
      <c r="B21" s="7">
        <v>4</v>
      </c>
      <c r="C21" s="200">
        <v>72607</v>
      </c>
      <c r="D21" s="201">
        <v>670</v>
      </c>
      <c r="E21" s="202">
        <v>5569</v>
      </c>
      <c r="F21" s="202">
        <v>6279</v>
      </c>
      <c r="G21" s="202">
        <v>2876</v>
      </c>
      <c r="H21" s="202">
        <v>4151</v>
      </c>
      <c r="I21" s="202">
        <v>264</v>
      </c>
      <c r="J21" s="202">
        <v>782</v>
      </c>
      <c r="K21" s="202">
        <v>247</v>
      </c>
      <c r="L21" s="202">
        <v>2698</v>
      </c>
      <c r="M21" s="202">
        <v>1871</v>
      </c>
      <c r="N21" s="202">
        <v>6156</v>
      </c>
      <c r="O21" s="202">
        <v>6731</v>
      </c>
      <c r="P21" s="202">
        <v>1420</v>
      </c>
      <c r="Q21" s="202">
        <v>2481</v>
      </c>
      <c r="R21" s="202">
        <v>374</v>
      </c>
      <c r="S21" s="202">
        <v>53</v>
      </c>
      <c r="T21" s="202">
        <v>72</v>
      </c>
      <c r="U21" s="202">
        <v>340</v>
      </c>
      <c r="V21" s="202">
        <v>3901</v>
      </c>
      <c r="W21" s="202">
        <v>639</v>
      </c>
      <c r="X21" s="202">
        <v>2</v>
      </c>
      <c r="Y21" s="202">
        <v>79</v>
      </c>
      <c r="Z21" s="202">
        <v>83</v>
      </c>
      <c r="AA21" s="202">
        <v>109</v>
      </c>
      <c r="AB21" s="202">
        <v>299</v>
      </c>
      <c r="AC21" s="202">
        <v>1750</v>
      </c>
      <c r="AD21" s="202">
        <v>755</v>
      </c>
      <c r="AE21" s="202">
        <v>1490</v>
      </c>
      <c r="AF21" s="202">
        <v>3776</v>
      </c>
      <c r="AG21" s="202">
        <v>1334</v>
      </c>
      <c r="AH21" s="202">
        <v>148</v>
      </c>
      <c r="AI21" s="202">
        <v>3697</v>
      </c>
      <c r="AJ21" s="202">
        <v>275</v>
      </c>
      <c r="AK21" s="202">
        <v>27</v>
      </c>
      <c r="AL21" s="202">
        <v>350</v>
      </c>
      <c r="AM21" s="202">
        <v>8289</v>
      </c>
      <c r="AN21" s="202">
        <v>2570</v>
      </c>
      <c r="AO21" s="15">
        <v>11</v>
      </c>
      <c r="AP21" s="202">
        <v>60620</v>
      </c>
      <c r="AQ21" s="3"/>
    </row>
    <row r="22" spans="1:43" ht="15" customHeight="1">
      <c r="A22" s="6"/>
      <c r="B22" s="7">
        <v>3</v>
      </c>
      <c r="C22" s="200">
        <v>79340</v>
      </c>
      <c r="D22" s="201">
        <v>711</v>
      </c>
      <c r="E22" s="202">
        <v>4954</v>
      </c>
      <c r="F22" s="202">
        <v>6015</v>
      </c>
      <c r="G22" s="202">
        <v>2939</v>
      </c>
      <c r="H22" s="202">
        <v>4371</v>
      </c>
      <c r="I22" s="202">
        <v>76</v>
      </c>
      <c r="J22" s="202">
        <v>485</v>
      </c>
      <c r="K22" s="202">
        <v>248</v>
      </c>
      <c r="L22" s="202">
        <v>1644</v>
      </c>
      <c r="M22" s="202">
        <v>1242</v>
      </c>
      <c r="N22" s="202">
        <v>9374</v>
      </c>
      <c r="O22" s="202">
        <v>9489</v>
      </c>
      <c r="P22" s="202">
        <v>1054</v>
      </c>
      <c r="Q22" s="202">
        <v>4169</v>
      </c>
      <c r="R22" s="202">
        <v>783</v>
      </c>
      <c r="S22" s="202">
        <v>50</v>
      </c>
      <c r="T22" s="202">
        <v>67</v>
      </c>
      <c r="U22" s="202">
        <v>344</v>
      </c>
      <c r="V22" s="202">
        <v>5304</v>
      </c>
      <c r="W22" s="202">
        <v>676</v>
      </c>
      <c r="X22" s="202">
        <v>23</v>
      </c>
      <c r="Y22" s="202">
        <v>172</v>
      </c>
      <c r="Z22" s="202">
        <v>117</v>
      </c>
      <c r="AA22" s="202">
        <v>137</v>
      </c>
      <c r="AB22" s="202">
        <v>380</v>
      </c>
      <c r="AC22" s="202">
        <v>2664</v>
      </c>
      <c r="AD22" s="202">
        <v>351</v>
      </c>
      <c r="AE22" s="202">
        <v>1034</v>
      </c>
      <c r="AF22" s="202">
        <v>2645</v>
      </c>
      <c r="AG22" s="202">
        <v>1211</v>
      </c>
      <c r="AH22" s="202">
        <v>111</v>
      </c>
      <c r="AI22" s="202">
        <v>3668</v>
      </c>
      <c r="AJ22" s="202">
        <v>390</v>
      </c>
      <c r="AK22" s="202">
        <v>69</v>
      </c>
      <c r="AL22" s="202">
        <v>589</v>
      </c>
      <c r="AM22" s="202">
        <v>7943</v>
      </c>
      <c r="AN22" s="202">
        <v>3841</v>
      </c>
      <c r="AO22" s="15">
        <v>12</v>
      </c>
      <c r="AP22" s="202">
        <v>66847</v>
      </c>
      <c r="AQ22" s="3"/>
    </row>
    <row r="23" spans="1:43" ht="15" customHeight="1">
      <c r="A23" s="6"/>
      <c r="B23" s="7">
        <v>2</v>
      </c>
      <c r="C23" s="200">
        <v>64845</v>
      </c>
      <c r="D23" s="201">
        <v>511</v>
      </c>
      <c r="E23" s="202">
        <v>4740</v>
      </c>
      <c r="F23" s="202">
        <v>4744</v>
      </c>
      <c r="G23" s="202">
        <v>965</v>
      </c>
      <c r="H23" s="202">
        <v>3034</v>
      </c>
      <c r="I23" s="202">
        <v>14</v>
      </c>
      <c r="J23" s="202">
        <v>296</v>
      </c>
      <c r="K23" s="202">
        <v>128</v>
      </c>
      <c r="L23" s="202">
        <v>1617</v>
      </c>
      <c r="M23" s="202">
        <v>788</v>
      </c>
      <c r="N23" s="202">
        <v>8342</v>
      </c>
      <c r="O23" s="202">
        <v>8637</v>
      </c>
      <c r="P23" s="202">
        <v>973</v>
      </c>
      <c r="Q23" s="202">
        <v>1271</v>
      </c>
      <c r="R23" s="202">
        <v>498</v>
      </c>
      <c r="S23" s="202">
        <v>38</v>
      </c>
      <c r="T23" s="202">
        <v>62</v>
      </c>
      <c r="U23" s="202">
        <v>322</v>
      </c>
      <c r="V23" s="202">
        <v>6275</v>
      </c>
      <c r="W23" s="202">
        <v>448</v>
      </c>
      <c r="X23" s="202">
        <v>16</v>
      </c>
      <c r="Y23" s="202">
        <v>67</v>
      </c>
      <c r="Z23" s="202">
        <v>60</v>
      </c>
      <c r="AA23" s="202">
        <v>77</v>
      </c>
      <c r="AB23" s="202">
        <v>362</v>
      </c>
      <c r="AC23" s="202">
        <v>1755</v>
      </c>
      <c r="AD23" s="202">
        <v>425</v>
      </c>
      <c r="AE23" s="202">
        <v>703</v>
      </c>
      <c r="AF23" s="202">
        <v>1664</v>
      </c>
      <c r="AG23" s="202">
        <v>1327</v>
      </c>
      <c r="AH23" s="202">
        <v>48</v>
      </c>
      <c r="AI23" s="202">
        <v>2228</v>
      </c>
      <c r="AJ23" s="202">
        <v>271</v>
      </c>
      <c r="AK23" s="202">
        <v>51</v>
      </c>
      <c r="AL23" s="202">
        <v>315</v>
      </c>
      <c r="AM23" s="202">
        <v>8607</v>
      </c>
      <c r="AN23" s="202">
        <v>3166</v>
      </c>
      <c r="AO23" s="15" t="s">
        <v>29</v>
      </c>
      <c r="AP23" s="202">
        <v>61</v>
      </c>
      <c r="AQ23" s="3"/>
    </row>
    <row r="24" spans="1:43" ht="15" customHeight="1">
      <c r="A24" s="6"/>
      <c r="B24" s="7">
        <v>1</v>
      </c>
      <c r="C24" s="200">
        <v>51279</v>
      </c>
      <c r="D24" s="201">
        <v>499</v>
      </c>
      <c r="E24" s="202">
        <v>2920</v>
      </c>
      <c r="F24" s="202">
        <v>6876</v>
      </c>
      <c r="G24" s="202">
        <v>1969</v>
      </c>
      <c r="H24" s="202">
        <v>3535</v>
      </c>
      <c r="I24" s="202">
        <v>18</v>
      </c>
      <c r="J24" s="202">
        <v>1039</v>
      </c>
      <c r="K24" s="202">
        <v>224</v>
      </c>
      <c r="L24" s="202">
        <v>2015</v>
      </c>
      <c r="M24" s="202">
        <v>950</v>
      </c>
      <c r="N24" s="202">
        <v>2122</v>
      </c>
      <c r="O24" s="202">
        <v>2138</v>
      </c>
      <c r="P24" s="202">
        <v>1593</v>
      </c>
      <c r="Q24" s="202">
        <v>2377</v>
      </c>
      <c r="R24" s="202">
        <v>466</v>
      </c>
      <c r="S24" s="202">
        <v>24</v>
      </c>
      <c r="T24" s="202">
        <v>44</v>
      </c>
      <c r="U24" s="202">
        <v>262</v>
      </c>
      <c r="V24" s="202">
        <v>2885</v>
      </c>
      <c r="W24" s="202">
        <v>710</v>
      </c>
      <c r="X24" s="202">
        <v>18</v>
      </c>
      <c r="Y24" s="202">
        <v>116</v>
      </c>
      <c r="Z24" s="202">
        <v>134</v>
      </c>
      <c r="AA24" s="202">
        <v>66</v>
      </c>
      <c r="AB24" s="202">
        <v>146</v>
      </c>
      <c r="AC24" s="202">
        <v>1810</v>
      </c>
      <c r="AD24" s="202">
        <v>306</v>
      </c>
      <c r="AE24" s="202">
        <v>771</v>
      </c>
      <c r="AF24" s="202">
        <v>2521</v>
      </c>
      <c r="AG24" s="202">
        <v>1388</v>
      </c>
      <c r="AH24" s="202">
        <v>49</v>
      </c>
      <c r="AI24" s="202">
        <v>3142</v>
      </c>
      <c r="AJ24" s="202">
        <v>36</v>
      </c>
      <c r="AK24" s="202">
        <v>18</v>
      </c>
      <c r="AL24" s="202">
        <v>52</v>
      </c>
      <c r="AM24" s="202">
        <v>6089</v>
      </c>
      <c r="AN24" s="202">
        <v>1951</v>
      </c>
      <c r="AO24" s="15" t="s">
        <v>28</v>
      </c>
      <c r="AP24" s="202">
        <v>4091</v>
      </c>
      <c r="AQ24" s="3"/>
    </row>
    <row r="25" spans="1:43" ht="15" customHeight="1">
      <c r="A25" s="6"/>
      <c r="B25" s="8" t="s">
        <v>33</v>
      </c>
      <c r="C25" s="200">
        <v>334334</v>
      </c>
      <c r="D25" s="201">
        <v>2743</v>
      </c>
      <c r="E25" s="202">
        <v>25215</v>
      </c>
      <c r="F25" s="202">
        <v>31922</v>
      </c>
      <c r="G25" s="202">
        <v>16794</v>
      </c>
      <c r="H25" s="202">
        <v>19463</v>
      </c>
      <c r="I25" s="202">
        <v>2229</v>
      </c>
      <c r="J25" s="202">
        <v>3319</v>
      </c>
      <c r="K25" s="202">
        <v>1291</v>
      </c>
      <c r="L25" s="202">
        <v>9793</v>
      </c>
      <c r="M25" s="202">
        <v>6112</v>
      </c>
      <c r="N25" s="202">
        <v>29674</v>
      </c>
      <c r="O25" s="202">
        <v>29623</v>
      </c>
      <c r="P25" s="202">
        <v>5864</v>
      </c>
      <c r="Q25" s="202">
        <v>11960</v>
      </c>
      <c r="R25" s="202">
        <v>2322</v>
      </c>
      <c r="S25" s="202">
        <v>209</v>
      </c>
      <c r="T25" s="202">
        <v>293</v>
      </c>
      <c r="U25" s="202">
        <v>1549</v>
      </c>
      <c r="V25" s="202">
        <v>19706</v>
      </c>
      <c r="W25" s="202">
        <v>2919</v>
      </c>
      <c r="X25" s="202">
        <v>64</v>
      </c>
      <c r="Y25" s="202">
        <v>785</v>
      </c>
      <c r="Z25" s="202">
        <v>486</v>
      </c>
      <c r="AA25" s="202">
        <v>525</v>
      </c>
      <c r="AB25" s="202">
        <v>1521</v>
      </c>
      <c r="AC25" s="202">
        <v>10010</v>
      </c>
      <c r="AD25" s="202">
        <v>2944</v>
      </c>
      <c r="AE25" s="202">
        <v>5892</v>
      </c>
      <c r="AF25" s="202">
        <v>13866</v>
      </c>
      <c r="AG25" s="202">
        <v>6069</v>
      </c>
      <c r="AH25" s="202">
        <v>434</v>
      </c>
      <c r="AI25" s="202">
        <v>15410</v>
      </c>
      <c r="AJ25" s="202">
        <v>1144</v>
      </c>
      <c r="AK25" s="202">
        <v>179</v>
      </c>
      <c r="AL25" s="202">
        <v>1618</v>
      </c>
      <c r="AM25" s="202">
        <v>36938</v>
      </c>
      <c r="AN25" s="202">
        <v>13449</v>
      </c>
      <c r="AO25" s="15" t="s">
        <v>30</v>
      </c>
      <c r="AP25" s="202">
        <v>162505</v>
      </c>
      <c r="AQ25" s="3"/>
    </row>
    <row r="26" spans="1:43" s="12" customFormat="1" ht="15" customHeight="1">
      <c r="A26" s="9" t="s">
        <v>34</v>
      </c>
      <c r="B26" s="10"/>
      <c r="C26" s="204">
        <v>3.1128512206356516</v>
      </c>
      <c r="D26" s="205">
        <v>2.950784</v>
      </c>
      <c r="E26" s="206">
        <v>3.359032</v>
      </c>
      <c r="F26" s="206">
        <v>3.119009</v>
      </c>
      <c r="G26" s="206">
        <v>3.837382</v>
      </c>
      <c r="H26" s="206">
        <v>3.1434</v>
      </c>
      <c r="I26" s="206">
        <v>4.762225</v>
      </c>
      <c r="J26" s="206">
        <v>2.952395</v>
      </c>
      <c r="K26" s="206">
        <v>3.432998</v>
      </c>
      <c r="L26" s="206">
        <v>3.070356</v>
      </c>
      <c r="M26" s="206">
        <v>3.278959</v>
      </c>
      <c r="N26" s="206">
        <v>3.031341</v>
      </c>
      <c r="O26" s="206">
        <v>2.968741</v>
      </c>
      <c r="P26" s="206">
        <v>2.81395</v>
      </c>
      <c r="Q26" s="206">
        <v>2.981605</v>
      </c>
      <c r="R26" s="206">
        <v>2.718346</v>
      </c>
      <c r="S26" s="206">
        <v>3.263158</v>
      </c>
      <c r="T26" s="206">
        <v>3.061433</v>
      </c>
      <c r="U26" s="206">
        <v>3.036152</v>
      </c>
      <c r="V26" s="206">
        <v>2.722826</v>
      </c>
      <c r="W26" s="206">
        <v>2.88455</v>
      </c>
      <c r="X26" s="206">
        <v>2.375</v>
      </c>
      <c r="Y26" s="206">
        <v>3.614013</v>
      </c>
      <c r="Z26" s="206">
        <v>2.874486</v>
      </c>
      <c r="AA26" s="206">
        <v>3.327619</v>
      </c>
      <c r="AB26" s="206">
        <v>3.205786</v>
      </c>
      <c r="AC26" s="206">
        <v>3.043656</v>
      </c>
      <c r="AD26" s="206">
        <v>3.65625</v>
      </c>
      <c r="AE26" s="206">
        <v>3.514766</v>
      </c>
      <c r="AF26" s="206">
        <v>3.258907</v>
      </c>
      <c r="AG26" s="206">
        <v>2.810348</v>
      </c>
      <c r="AH26" s="206">
        <v>3.364055</v>
      </c>
      <c r="AI26" s="206">
        <v>3.034718</v>
      </c>
      <c r="AJ26" s="206">
        <v>3.241259</v>
      </c>
      <c r="AK26" s="206">
        <v>2.821229</v>
      </c>
      <c r="AL26" s="206">
        <v>3.343016</v>
      </c>
      <c r="AM26" s="206">
        <v>2.987114</v>
      </c>
      <c r="AN26" s="206">
        <v>2.951223</v>
      </c>
      <c r="AO26" s="16"/>
      <c r="AP26" s="206"/>
      <c r="AQ26" s="11"/>
    </row>
    <row r="27" spans="1:43" ht="15" customHeight="1">
      <c r="A27" s="5" t="s">
        <v>60</v>
      </c>
      <c r="B27" s="5">
        <v>5</v>
      </c>
      <c r="C27" s="200">
        <v>4439</v>
      </c>
      <c r="D27" s="207">
        <v>28</v>
      </c>
      <c r="E27" s="203">
        <v>398</v>
      </c>
      <c r="F27" s="203">
        <v>512</v>
      </c>
      <c r="G27" s="203">
        <v>247</v>
      </c>
      <c r="H27" s="203">
        <v>153</v>
      </c>
      <c r="I27" s="203"/>
      <c r="J27" s="203">
        <v>25</v>
      </c>
      <c r="K27" s="203">
        <v>15</v>
      </c>
      <c r="L27" s="203">
        <v>68</v>
      </c>
      <c r="M27" s="203">
        <v>44</v>
      </c>
      <c r="N27" s="203">
        <v>402</v>
      </c>
      <c r="O27" s="203">
        <v>264</v>
      </c>
      <c r="P27" s="203">
        <v>53</v>
      </c>
      <c r="Q27" s="203">
        <v>109</v>
      </c>
      <c r="R27" s="203">
        <v>144</v>
      </c>
      <c r="S27" s="203">
        <v>13</v>
      </c>
      <c r="T27" s="203">
        <v>18</v>
      </c>
      <c r="U27" s="203">
        <v>28</v>
      </c>
      <c r="V27" s="203">
        <v>127</v>
      </c>
      <c r="W27" s="203">
        <v>69</v>
      </c>
      <c r="X27" s="203">
        <v>2</v>
      </c>
      <c r="Y27" s="203">
        <v>1</v>
      </c>
      <c r="Z27" s="203">
        <v>10</v>
      </c>
      <c r="AA27" s="203">
        <v>16</v>
      </c>
      <c r="AB27" s="203">
        <v>32</v>
      </c>
      <c r="AC27" s="203">
        <v>54</v>
      </c>
      <c r="AD27" s="203">
        <v>28</v>
      </c>
      <c r="AE27" s="203">
        <v>45</v>
      </c>
      <c r="AF27" s="203">
        <v>384</v>
      </c>
      <c r="AG27" s="203">
        <v>91</v>
      </c>
      <c r="AH27" s="203">
        <v>9</v>
      </c>
      <c r="AI27" s="203">
        <v>92</v>
      </c>
      <c r="AJ27" s="203">
        <v>41</v>
      </c>
      <c r="AK27" s="203">
        <v>7</v>
      </c>
      <c r="AL27" s="203">
        <v>55</v>
      </c>
      <c r="AM27" s="203">
        <v>611</v>
      </c>
      <c r="AN27" s="203">
        <v>244</v>
      </c>
      <c r="AO27" s="14" t="s">
        <v>27</v>
      </c>
      <c r="AP27" s="203">
        <v>14085</v>
      </c>
      <c r="AQ27" s="3"/>
    </row>
    <row r="28" spans="1:43" ht="15" customHeight="1">
      <c r="A28" s="6"/>
      <c r="B28" s="7">
        <v>4</v>
      </c>
      <c r="C28" s="200">
        <v>11546</v>
      </c>
      <c r="D28" s="201">
        <v>74</v>
      </c>
      <c r="E28" s="202">
        <v>808</v>
      </c>
      <c r="F28" s="202">
        <v>853</v>
      </c>
      <c r="G28" s="202">
        <v>219</v>
      </c>
      <c r="H28" s="202">
        <v>316</v>
      </c>
      <c r="I28" s="202"/>
      <c r="J28" s="202">
        <v>56</v>
      </c>
      <c r="K28" s="202">
        <v>10</v>
      </c>
      <c r="L28" s="202">
        <v>279</v>
      </c>
      <c r="M28" s="202">
        <v>177</v>
      </c>
      <c r="N28" s="202">
        <v>1281</v>
      </c>
      <c r="O28" s="202">
        <v>1413</v>
      </c>
      <c r="P28" s="202">
        <v>246</v>
      </c>
      <c r="Q28" s="202">
        <v>304</v>
      </c>
      <c r="R28" s="202">
        <v>182</v>
      </c>
      <c r="S28" s="202">
        <v>23</v>
      </c>
      <c r="T28" s="202">
        <v>14</v>
      </c>
      <c r="U28" s="202">
        <v>47</v>
      </c>
      <c r="V28" s="202">
        <v>580</v>
      </c>
      <c r="W28" s="202">
        <v>184</v>
      </c>
      <c r="X28" s="202">
        <v>2</v>
      </c>
      <c r="Y28" s="202">
        <v>1</v>
      </c>
      <c r="Z28" s="202">
        <v>17</v>
      </c>
      <c r="AA28" s="202">
        <v>15</v>
      </c>
      <c r="AB28" s="202">
        <v>52</v>
      </c>
      <c r="AC28" s="202">
        <v>133</v>
      </c>
      <c r="AD28" s="202">
        <v>40</v>
      </c>
      <c r="AE28" s="202">
        <v>74</v>
      </c>
      <c r="AF28" s="202">
        <v>1064</v>
      </c>
      <c r="AG28" s="202">
        <v>228</v>
      </c>
      <c r="AH28" s="202">
        <v>24</v>
      </c>
      <c r="AI28" s="202">
        <v>335</v>
      </c>
      <c r="AJ28" s="202">
        <v>95</v>
      </c>
      <c r="AK28" s="202">
        <v>18</v>
      </c>
      <c r="AL28" s="202">
        <v>87</v>
      </c>
      <c r="AM28" s="202">
        <v>1704</v>
      </c>
      <c r="AN28" s="202">
        <v>591</v>
      </c>
      <c r="AO28" s="15">
        <v>11</v>
      </c>
      <c r="AP28" s="202">
        <v>34079</v>
      </c>
      <c r="AQ28" s="3"/>
    </row>
    <row r="29" spans="1:43" ht="15" customHeight="1">
      <c r="A29" s="6"/>
      <c r="B29" s="7">
        <v>3</v>
      </c>
      <c r="C29" s="200">
        <v>23143</v>
      </c>
      <c r="D29" s="201">
        <v>141</v>
      </c>
      <c r="E29" s="202">
        <v>1143</v>
      </c>
      <c r="F29" s="202">
        <v>1213</v>
      </c>
      <c r="G29" s="202">
        <v>306</v>
      </c>
      <c r="H29" s="202">
        <v>569</v>
      </c>
      <c r="I29" s="202">
        <v>3</v>
      </c>
      <c r="J29" s="202">
        <v>46</v>
      </c>
      <c r="K29" s="202">
        <v>13</v>
      </c>
      <c r="L29" s="202">
        <v>313</v>
      </c>
      <c r="M29" s="202">
        <v>226</v>
      </c>
      <c r="N29" s="202">
        <v>3941</v>
      </c>
      <c r="O29" s="202">
        <v>4196</v>
      </c>
      <c r="P29" s="202">
        <v>314</v>
      </c>
      <c r="Q29" s="202">
        <v>939</v>
      </c>
      <c r="R29" s="202">
        <v>302</v>
      </c>
      <c r="S29" s="202">
        <v>27</v>
      </c>
      <c r="T29" s="202">
        <v>15</v>
      </c>
      <c r="U29" s="202">
        <v>90</v>
      </c>
      <c r="V29" s="202">
        <v>1464</v>
      </c>
      <c r="W29" s="202">
        <v>323</v>
      </c>
      <c r="X29" s="202">
        <v>3</v>
      </c>
      <c r="Y29" s="202">
        <v>9</v>
      </c>
      <c r="Z29" s="202">
        <v>27</v>
      </c>
      <c r="AA29" s="202">
        <v>28</v>
      </c>
      <c r="AB29" s="202">
        <v>102</v>
      </c>
      <c r="AC29" s="202">
        <v>310</v>
      </c>
      <c r="AD29" s="202">
        <v>32</v>
      </c>
      <c r="AE29" s="202">
        <v>106</v>
      </c>
      <c r="AF29" s="202">
        <v>1212</v>
      </c>
      <c r="AG29" s="202">
        <v>314</v>
      </c>
      <c r="AH29" s="202">
        <v>30</v>
      </c>
      <c r="AI29" s="202">
        <v>645</v>
      </c>
      <c r="AJ29" s="202">
        <v>198</v>
      </c>
      <c r="AK29" s="202">
        <v>34</v>
      </c>
      <c r="AL29" s="202">
        <v>214</v>
      </c>
      <c r="AM29" s="202">
        <v>2938</v>
      </c>
      <c r="AN29" s="202">
        <v>1357</v>
      </c>
      <c r="AO29" s="15">
        <v>12</v>
      </c>
      <c r="AP29" s="202">
        <v>40389</v>
      </c>
      <c r="AQ29" s="3"/>
    </row>
    <row r="30" spans="1:43" ht="15" customHeight="1">
      <c r="A30" s="6"/>
      <c r="B30" s="7">
        <v>2</v>
      </c>
      <c r="C30" s="200">
        <v>38425</v>
      </c>
      <c r="D30" s="201">
        <v>145</v>
      </c>
      <c r="E30" s="202">
        <v>2089</v>
      </c>
      <c r="F30" s="202">
        <v>1417</v>
      </c>
      <c r="G30" s="202">
        <v>138</v>
      </c>
      <c r="H30" s="202">
        <v>689</v>
      </c>
      <c r="I30" s="202"/>
      <c r="J30" s="202">
        <v>41</v>
      </c>
      <c r="K30" s="202">
        <v>10</v>
      </c>
      <c r="L30" s="202">
        <v>402</v>
      </c>
      <c r="M30" s="202">
        <v>238</v>
      </c>
      <c r="N30" s="202">
        <v>7901</v>
      </c>
      <c r="O30" s="202">
        <v>9177</v>
      </c>
      <c r="P30" s="202">
        <v>416</v>
      </c>
      <c r="Q30" s="202">
        <v>438</v>
      </c>
      <c r="R30" s="202">
        <v>204</v>
      </c>
      <c r="S30" s="202">
        <v>17</v>
      </c>
      <c r="T30" s="202">
        <v>11</v>
      </c>
      <c r="U30" s="202">
        <v>156</v>
      </c>
      <c r="V30" s="202">
        <v>3227</v>
      </c>
      <c r="W30" s="202">
        <v>386</v>
      </c>
      <c r="X30" s="202">
        <v>5</v>
      </c>
      <c r="Y30" s="202">
        <v>7</v>
      </c>
      <c r="Z30" s="202">
        <v>21</v>
      </c>
      <c r="AA30" s="202">
        <v>28</v>
      </c>
      <c r="AB30" s="202">
        <v>224</v>
      </c>
      <c r="AC30" s="202">
        <v>414</v>
      </c>
      <c r="AD30" s="202">
        <v>47</v>
      </c>
      <c r="AE30" s="202">
        <v>119</v>
      </c>
      <c r="AF30" s="202">
        <v>1196</v>
      </c>
      <c r="AG30" s="202">
        <v>458</v>
      </c>
      <c r="AH30" s="202">
        <v>17</v>
      </c>
      <c r="AI30" s="202">
        <v>748</v>
      </c>
      <c r="AJ30" s="202">
        <v>215</v>
      </c>
      <c r="AK30" s="202">
        <v>41</v>
      </c>
      <c r="AL30" s="202">
        <v>257</v>
      </c>
      <c r="AM30" s="202">
        <v>5536</v>
      </c>
      <c r="AN30" s="202">
        <v>1990</v>
      </c>
      <c r="AO30" s="15" t="s">
        <v>29</v>
      </c>
      <c r="AP30" s="202">
        <v>16</v>
      </c>
      <c r="AQ30" s="3"/>
    </row>
    <row r="31" spans="1:43" ht="15" customHeight="1">
      <c r="A31" s="6"/>
      <c r="B31" s="7">
        <v>1</v>
      </c>
      <c r="C31" s="200">
        <v>62334</v>
      </c>
      <c r="D31" s="201">
        <v>279</v>
      </c>
      <c r="E31" s="202">
        <v>3585</v>
      </c>
      <c r="F31" s="202">
        <v>5334</v>
      </c>
      <c r="G31" s="202">
        <v>494</v>
      </c>
      <c r="H31" s="202">
        <v>2475</v>
      </c>
      <c r="I31" s="202">
        <v>2</v>
      </c>
      <c r="J31" s="202">
        <v>472</v>
      </c>
      <c r="K31" s="202">
        <v>29</v>
      </c>
      <c r="L31" s="202">
        <v>1687</v>
      </c>
      <c r="M31" s="202">
        <v>960</v>
      </c>
      <c r="N31" s="202">
        <v>6162</v>
      </c>
      <c r="O31" s="202">
        <v>6879</v>
      </c>
      <c r="P31" s="202">
        <v>1951</v>
      </c>
      <c r="Q31" s="202">
        <v>1761</v>
      </c>
      <c r="R31" s="202">
        <v>300</v>
      </c>
      <c r="S31" s="202">
        <v>17</v>
      </c>
      <c r="T31" s="202">
        <v>30</v>
      </c>
      <c r="U31" s="202">
        <v>262</v>
      </c>
      <c r="V31" s="202">
        <v>4032</v>
      </c>
      <c r="W31" s="202">
        <v>1843</v>
      </c>
      <c r="X31" s="202">
        <v>9</v>
      </c>
      <c r="Y31" s="202">
        <v>9</v>
      </c>
      <c r="Z31" s="202">
        <v>42</v>
      </c>
      <c r="AA31" s="202">
        <v>32</v>
      </c>
      <c r="AB31" s="202">
        <v>249</v>
      </c>
      <c r="AC31" s="202">
        <v>1137</v>
      </c>
      <c r="AD31" s="202">
        <v>40</v>
      </c>
      <c r="AE31" s="202">
        <v>270</v>
      </c>
      <c r="AF31" s="202">
        <v>3665</v>
      </c>
      <c r="AG31" s="202">
        <v>1210</v>
      </c>
      <c r="AH31" s="202">
        <v>56</v>
      </c>
      <c r="AI31" s="202">
        <v>2776</v>
      </c>
      <c r="AJ31" s="202">
        <v>84</v>
      </c>
      <c r="AK31" s="202">
        <v>22</v>
      </c>
      <c r="AL31" s="202">
        <v>157</v>
      </c>
      <c r="AM31" s="202">
        <v>10268</v>
      </c>
      <c r="AN31" s="202">
        <v>3754</v>
      </c>
      <c r="AO31" s="15" t="s">
        <v>28</v>
      </c>
      <c r="AP31" s="202">
        <v>4005</v>
      </c>
      <c r="AQ31" s="3"/>
    </row>
    <row r="32" spans="1:43" ht="15" customHeight="1">
      <c r="A32" s="6"/>
      <c r="B32" s="8" t="s">
        <v>33</v>
      </c>
      <c r="C32" s="200">
        <v>139887</v>
      </c>
      <c r="D32" s="201">
        <v>667</v>
      </c>
      <c r="E32" s="202">
        <v>8023</v>
      </c>
      <c r="F32" s="202">
        <v>9329</v>
      </c>
      <c r="G32" s="202">
        <v>1404</v>
      </c>
      <c r="H32" s="202">
        <v>4202</v>
      </c>
      <c r="I32" s="202">
        <v>5</v>
      </c>
      <c r="J32" s="202">
        <v>640</v>
      </c>
      <c r="K32" s="202">
        <v>77</v>
      </c>
      <c r="L32" s="202">
        <v>2749</v>
      </c>
      <c r="M32" s="202">
        <v>1645</v>
      </c>
      <c r="N32" s="202">
        <v>19687</v>
      </c>
      <c r="O32" s="202">
        <v>21929</v>
      </c>
      <c r="P32" s="202">
        <v>2980</v>
      </c>
      <c r="Q32" s="202">
        <v>3551</v>
      </c>
      <c r="R32" s="202">
        <v>1132</v>
      </c>
      <c r="S32" s="202">
        <v>97</v>
      </c>
      <c r="T32" s="202">
        <v>88</v>
      </c>
      <c r="U32" s="202">
        <v>583</v>
      </c>
      <c r="V32" s="202">
        <v>9430</v>
      </c>
      <c r="W32" s="202">
        <v>2805</v>
      </c>
      <c r="X32" s="202">
        <v>21</v>
      </c>
      <c r="Y32" s="202">
        <v>27</v>
      </c>
      <c r="Z32" s="202">
        <v>117</v>
      </c>
      <c r="AA32" s="202">
        <v>119</v>
      </c>
      <c r="AB32" s="202">
        <v>659</v>
      </c>
      <c r="AC32" s="202">
        <v>2048</v>
      </c>
      <c r="AD32" s="202">
        <v>187</v>
      </c>
      <c r="AE32" s="202">
        <v>614</v>
      </c>
      <c r="AF32" s="202">
        <v>7521</v>
      </c>
      <c r="AG32" s="202">
        <v>2301</v>
      </c>
      <c r="AH32" s="202">
        <v>136</v>
      </c>
      <c r="AI32" s="202">
        <v>4596</v>
      </c>
      <c r="AJ32" s="202">
        <v>633</v>
      </c>
      <c r="AK32" s="202">
        <v>122</v>
      </c>
      <c r="AL32" s="202">
        <v>770</v>
      </c>
      <c r="AM32" s="202">
        <v>21057</v>
      </c>
      <c r="AN32" s="202">
        <v>7936</v>
      </c>
      <c r="AO32" s="15" t="s">
        <v>30</v>
      </c>
      <c r="AP32" s="202">
        <v>92574</v>
      </c>
      <c r="AQ32" s="3"/>
    </row>
    <row r="33" spans="1:43" s="12" customFormat="1" ht="15" customHeight="1">
      <c r="A33" s="9" t="s">
        <v>34</v>
      </c>
      <c r="B33" s="10"/>
      <c r="C33" s="204">
        <v>1.980112519390651</v>
      </c>
      <c r="D33" s="205">
        <v>2.14093</v>
      </c>
      <c r="E33" s="206">
        <v>2.045868</v>
      </c>
      <c r="F33" s="206">
        <v>1.905778</v>
      </c>
      <c r="G33" s="206">
        <v>2.70584</v>
      </c>
      <c r="H33" s="206">
        <v>1.806045</v>
      </c>
      <c r="I33" s="206">
        <v>2.2</v>
      </c>
      <c r="J33" s="206">
        <v>1.626563</v>
      </c>
      <c r="K33" s="206">
        <v>2.636364</v>
      </c>
      <c r="L33" s="206">
        <v>1.777374</v>
      </c>
      <c r="M33" s="206">
        <v>1.84924</v>
      </c>
      <c r="N33" s="206">
        <v>2.07858</v>
      </c>
      <c r="O33" s="206">
        <v>2.042638</v>
      </c>
      <c r="P33" s="206">
        <v>1.669128</v>
      </c>
      <c r="Q33" s="206">
        <v>2.031822</v>
      </c>
      <c r="R33" s="206">
        <v>2.704947</v>
      </c>
      <c r="S33" s="206">
        <v>2.979381</v>
      </c>
      <c r="T33" s="206">
        <v>2.761364</v>
      </c>
      <c r="U33" s="206">
        <v>2.010292</v>
      </c>
      <c r="V33" s="206">
        <v>1.891092</v>
      </c>
      <c r="W33" s="206">
        <v>1.663102</v>
      </c>
      <c r="X33" s="206">
        <v>2.190476</v>
      </c>
      <c r="Y33" s="206">
        <v>2.185185</v>
      </c>
      <c r="Z33" s="206">
        <v>2.418803</v>
      </c>
      <c r="AA33" s="206">
        <v>2.621849</v>
      </c>
      <c r="AB33" s="206">
        <v>2.080425</v>
      </c>
      <c r="AC33" s="206">
        <v>1.805176</v>
      </c>
      <c r="AD33" s="206">
        <v>2.834225</v>
      </c>
      <c r="AE33" s="206">
        <v>2.193811</v>
      </c>
      <c r="AF33" s="206">
        <v>2.109959</v>
      </c>
      <c r="AG33" s="206">
        <v>1.927423</v>
      </c>
      <c r="AH33" s="206">
        <v>2.360294</v>
      </c>
      <c r="AI33" s="206">
        <v>1.742167</v>
      </c>
      <c r="AJ33" s="206">
        <v>2.674566</v>
      </c>
      <c r="AK33" s="206">
        <v>2.565574</v>
      </c>
      <c r="AL33" s="206">
        <v>2.514286</v>
      </c>
      <c r="AM33" s="206">
        <v>1.900793</v>
      </c>
      <c r="AN33" s="206">
        <v>1.939138</v>
      </c>
      <c r="AO33" s="16"/>
      <c r="AP33" s="206"/>
      <c r="AQ33" s="11"/>
    </row>
    <row r="34" spans="1:43" ht="15" customHeight="1">
      <c r="A34" s="5" t="s">
        <v>61</v>
      </c>
      <c r="B34" s="5">
        <v>5</v>
      </c>
      <c r="C34" s="200">
        <v>11504</v>
      </c>
      <c r="D34" s="207">
        <v>45</v>
      </c>
      <c r="E34" s="203">
        <v>317</v>
      </c>
      <c r="F34" s="203">
        <v>617</v>
      </c>
      <c r="G34" s="203">
        <v>296</v>
      </c>
      <c r="H34" s="203">
        <v>104</v>
      </c>
      <c r="I34" s="203" t="s">
        <v>204</v>
      </c>
      <c r="J34" s="203">
        <v>25</v>
      </c>
      <c r="K34" s="203">
        <v>12</v>
      </c>
      <c r="L34" s="203">
        <v>111</v>
      </c>
      <c r="M34" s="203">
        <v>49</v>
      </c>
      <c r="N34" s="203">
        <v>333</v>
      </c>
      <c r="O34" s="203">
        <v>237</v>
      </c>
      <c r="P34" s="203">
        <v>69</v>
      </c>
      <c r="Q34" s="203">
        <v>120</v>
      </c>
      <c r="R34" s="203">
        <v>23</v>
      </c>
      <c r="S34" s="203">
        <v>6</v>
      </c>
      <c r="T34" s="203">
        <v>1</v>
      </c>
      <c r="U34" s="203">
        <v>29</v>
      </c>
      <c r="V34" s="203">
        <v>138</v>
      </c>
      <c r="W34" s="203">
        <v>44</v>
      </c>
      <c r="X34" s="203">
        <v>4</v>
      </c>
      <c r="Y34" s="203"/>
      <c r="Z34" s="203">
        <v>3</v>
      </c>
      <c r="AA34" s="203">
        <v>6</v>
      </c>
      <c r="AB34" s="203">
        <v>21</v>
      </c>
      <c r="AC34" s="203">
        <v>69</v>
      </c>
      <c r="AD34" s="203">
        <v>23</v>
      </c>
      <c r="AE34" s="203">
        <v>52</v>
      </c>
      <c r="AF34" s="203">
        <v>233</v>
      </c>
      <c r="AG34" s="203">
        <v>7237</v>
      </c>
      <c r="AH34" s="203">
        <v>413</v>
      </c>
      <c r="AI34" s="203">
        <v>98</v>
      </c>
      <c r="AJ34" s="203">
        <v>30</v>
      </c>
      <c r="AK34" s="203">
        <v>9</v>
      </c>
      <c r="AL34" s="203">
        <v>38</v>
      </c>
      <c r="AM34" s="203">
        <v>524</v>
      </c>
      <c r="AN34" s="203">
        <v>168</v>
      </c>
      <c r="AO34" s="14" t="s">
        <v>27</v>
      </c>
      <c r="AP34" s="203">
        <v>17858</v>
      </c>
      <c r="AQ34" s="3"/>
    </row>
    <row r="35" spans="1:43" ht="15" customHeight="1">
      <c r="A35" s="6"/>
      <c r="B35" s="7">
        <v>4</v>
      </c>
      <c r="C35" s="200">
        <v>19410</v>
      </c>
      <c r="D35" s="201">
        <v>138</v>
      </c>
      <c r="E35" s="202">
        <v>526</v>
      </c>
      <c r="F35" s="202">
        <v>798</v>
      </c>
      <c r="G35" s="202">
        <v>180</v>
      </c>
      <c r="H35" s="202">
        <v>207</v>
      </c>
      <c r="I35" s="202" t="s">
        <v>204</v>
      </c>
      <c r="J35" s="202">
        <v>60</v>
      </c>
      <c r="K35" s="202">
        <v>17</v>
      </c>
      <c r="L35" s="202">
        <v>303</v>
      </c>
      <c r="M35" s="202">
        <v>175</v>
      </c>
      <c r="N35" s="202">
        <v>1189</v>
      </c>
      <c r="O35" s="202">
        <v>1054</v>
      </c>
      <c r="P35" s="202">
        <v>244</v>
      </c>
      <c r="Q35" s="202">
        <v>275</v>
      </c>
      <c r="R35" s="202">
        <v>58</v>
      </c>
      <c r="S35" s="202">
        <v>4</v>
      </c>
      <c r="T35" s="202">
        <v>10</v>
      </c>
      <c r="U35" s="202">
        <v>50</v>
      </c>
      <c r="V35" s="202">
        <v>624</v>
      </c>
      <c r="W35" s="202">
        <v>89</v>
      </c>
      <c r="X35" s="202">
        <v>9</v>
      </c>
      <c r="Y35" s="202">
        <v>1</v>
      </c>
      <c r="Z35" s="202">
        <v>3</v>
      </c>
      <c r="AA35" s="202">
        <v>6</v>
      </c>
      <c r="AB35" s="202">
        <v>35</v>
      </c>
      <c r="AC35" s="202">
        <v>128</v>
      </c>
      <c r="AD35" s="202">
        <v>31</v>
      </c>
      <c r="AE35" s="202">
        <v>76</v>
      </c>
      <c r="AF35" s="202">
        <v>545</v>
      </c>
      <c r="AG35" s="202">
        <v>8890</v>
      </c>
      <c r="AH35" s="202">
        <v>1283</v>
      </c>
      <c r="AI35" s="202">
        <v>265</v>
      </c>
      <c r="AJ35" s="202">
        <v>82</v>
      </c>
      <c r="AK35" s="202">
        <v>17</v>
      </c>
      <c r="AL35" s="202">
        <v>94</v>
      </c>
      <c r="AM35" s="202">
        <v>1493</v>
      </c>
      <c r="AN35" s="202">
        <v>451</v>
      </c>
      <c r="AO35" s="15">
        <v>11</v>
      </c>
      <c r="AP35" s="202">
        <v>36140</v>
      </c>
      <c r="AQ35" s="3"/>
    </row>
    <row r="36" spans="1:43" ht="15" customHeight="1">
      <c r="A36" s="6"/>
      <c r="B36" s="7">
        <v>3</v>
      </c>
      <c r="C36" s="200">
        <v>27372</v>
      </c>
      <c r="D36" s="201">
        <v>211</v>
      </c>
      <c r="E36" s="202">
        <v>824</v>
      </c>
      <c r="F36" s="202">
        <v>1298</v>
      </c>
      <c r="G36" s="202">
        <v>333</v>
      </c>
      <c r="H36" s="202">
        <v>432</v>
      </c>
      <c r="I36" s="202" t="s">
        <v>204</v>
      </c>
      <c r="J36" s="202">
        <v>51</v>
      </c>
      <c r="K36" s="202">
        <v>11</v>
      </c>
      <c r="L36" s="202">
        <v>360</v>
      </c>
      <c r="M36" s="202">
        <v>209</v>
      </c>
      <c r="N36" s="202">
        <v>3697</v>
      </c>
      <c r="O36" s="202">
        <v>3090</v>
      </c>
      <c r="P36" s="202">
        <v>244</v>
      </c>
      <c r="Q36" s="202">
        <v>881</v>
      </c>
      <c r="R36" s="202">
        <v>180</v>
      </c>
      <c r="S36" s="202">
        <v>5</v>
      </c>
      <c r="T36" s="202">
        <v>9</v>
      </c>
      <c r="U36" s="202">
        <v>61</v>
      </c>
      <c r="V36" s="202">
        <v>1385</v>
      </c>
      <c r="W36" s="202">
        <v>170</v>
      </c>
      <c r="X36" s="202">
        <v>13</v>
      </c>
      <c r="Y36" s="202">
        <v>4</v>
      </c>
      <c r="Z36" s="202">
        <v>12</v>
      </c>
      <c r="AA36" s="202">
        <v>12</v>
      </c>
      <c r="AB36" s="202">
        <v>67</v>
      </c>
      <c r="AC36" s="202">
        <v>364</v>
      </c>
      <c r="AD36" s="202">
        <v>29</v>
      </c>
      <c r="AE36" s="202">
        <v>102</v>
      </c>
      <c r="AF36" s="202">
        <v>597</v>
      </c>
      <c r="AG36" s="202">
        <v>6239</v>
      </c>
      <c r="AH36" s="202">
        <v>1929</v>
      </c>
      <c r="AI36" s="202">
        <v>520</v>
      </c>
      <c r="AJ36" s="202">
        <v>177</v>
      </c>
      <c r="AK36" s="202">
        <v>44</v>
      </c>
      <c r="AL36" s="202">
        <v>220</v>
      </c>
      <c r="AM36" s="202">
        <v>2524</v>
      </c>
      <c r="AN36" s="202">
        <v>1067</v>
      </c>
      <c r="AO36" s="15">
        <v>12</v>
      </c>
      <c r="AP36" s="202">
        <v>31527</v>
      </c>
      <c r="AQ36" s="3"/>
    </row>
    <row r="37" spans="1:43" ht="15" customHeight="1">
      <c r="A37" s="6"/>
      <c r="B37" s="7">
        <v>2</v>
      </c>
      <c r="C37" s="200">
        <v>38271</v>
      </c>
      <c r="D37" s="201">
        <v>223</v>
      </c>
      <c r="E37" s="202">
        <v>1555</v>
      </c>
      <c r="F37" s="202">
        <v>1445</v>
      </c>
      <c r="G37" s="202">
        <v>146</v>
      </c>
      <c r="H37" s="202">
        <v>499</v>
      </c>
      <c r="I37" s="202" t="s">
        <v>204</v>
      </c>
      <c r="J37" s="202">
        <v>43</v>
      </c>
      <c r="K37" s="202">
        <v>3</v>
      </c>
      <c r="L37" s="202">
        <v>542</v>
      </c>
      <c r="M37" s="202">
        <v>234</v>
      </c>
      <c r="N37" s="202">
        <v>7949</v>
      </c>
      <c r="O37" s="202">
        <v>6305</v>
      </c>
      <c r="P37" s="202">
        <v>323</v>
      </c>
      <c r="Q37" s="202">
        <v>408</v>
      </c>
      <c r="R37" s="202">
        <v>181</v>
      </c>
      <c r="S37" s="202">
        <v>10</v>
      </c>
      <c r="T37" s="202">
        <v>16</v>
      </c>
      <c r="U37" s="202">
        <v>81</v>
      </c>
      <c r="V37" s="202">
        <v>3145</v>
      </c>
      <c r="W37" s="202">
        <v>210</v>
      </c>
      <c r="X37" s="202">
        <v>7</v>
      </c>
      <c r="Y37" s="202">
        <v>1</v>
      </c>
      <c r="Z37" s="202">
        <v>11</v>
      </c>
      <c r="AA37" s="202">
        <v>16</v>
      </c>
      <c r="AB37" s="202">
        <v>109</v>
      </c>
      <c r="AC37" s="202">
        <v>384</v>
      </c>
      <c r="AD37" s="202">
        <v>34</v>
      </c>
      <c r="AE37" s="202">
        <v>97</v>
      </c>
      <c r="AF37" s="202">
        <v>548</v>
      </c>
      <c r="AG37" s="202">
        <v>4785</v>
      </c>
      <c r="AH37" s="202">
        <v>1114</v>
      </c>
      <c r="AI37" s="202">
        <v>543</v>
      </c>
      <c r="AJ37" s="202">
        <v>164</v>
      </c>
      <c r="AK37" s="202">
        <v>41</v>
      </c>
      <c r="AL37" s="202">
        <v>234</v>
      </c>
      <c r="AM37" s="202">
        <v>5110</v>
      </c>
      <c r="AN37" s="202">
        <v>1754</v>
      </c>
      <c r="AO37" s="15" t="s">
        <v>29</v>
      </c>
      <c r="AP37" s="202">
        <v>2041</v>
      </c>
      <c r="AQ37" s="3"/>
    </row>
    <row r="38" spans="1:43" ht="15" customHeight="1">
      <c r="A38" s="6"/>
      <c r="B38" s="7">
        <v>1</v>
      </c>
      <c r="C38" s="200">
        <v>48266</v>
      </c>
      <c r="D38" s="201">
        <v>347</v>
      </c>
      <c r="E38" s="202">
        <v>2174</v>
      </c>
      <c r="F38" s="202">
        <v>4557</v>
      </c>
      <c r="G38" s="202">
        <v>442</v>
      </c>
      <c r="H38" s="202">
        <v>1701</v>
      </c>
      <c r="I38" s="202" t="s">
        <v>204</v>
      </c>
      <c r="J38" s="202">
        <v>250</v>
      </c>
      <c r="K38" s="202">
        <v>32</v>
      </c>
      <c r="L38" s="202">
        <v>1746</v>
      </c>
      <c r="M38" s="202">
        <v>635</v>
      </c>
      <c r="N38" s="202">
        <v>4937</v>
      </c>
      <c r="O38" s="202">
        <v>3148</v>
      </c>
      <c r="P38" s="202">
        <v>1072</v>
      </c>
      <c r="Q38" s="202">
        <v>1557</v>
      </c>
      <c r="R38" s="202">
        <v>329</v>
      </c>
      <c r="S38" s="202">
        <v>3</v>
      </c>
      <c r="T38" s="202">
        <v>24</v>
      </c>
      <c r="U38" s="202">
        <v>134</v>
      </c>
      <c r="V38" s="202">
        <v>3439</v>
      </c>
      <c r="W38" s="202">
        <v>645</v>
      </c>
      <c r="X38" s="202">
        <v>11</v>
      </c>
      <c r="Y38" s="202">
        <v>7</v>
      </c>
      <c r="Z38" s="202">
        <v>17</v>
      </c>
      <c r="AA38" s="202">
        <v>26</v>
      </c>
      <c r="AB38" s="202">
        <v>82</v>
      </c>
      <c r="AC38" s="202">
        <v>1112</v>
      </c>
      <c r="AD38" s="202">
        <v>40</v>
      </c>
      <c r="AE38" s="202">
        <v>230</v>
      </c>
      <c r="AF38" s="202">
        <v>1469</v>
      </c>
      <c r="AG38" s="202">
        <v>3488</v>
      </c>
      <c r="AH38" s="202">
        <v>1676</v>
      </c>
      <c r="AI38" s="202">
        <v>1516</v>
      </c>
      <c r="AJ38" s="202">
        <v>63</v>
      </c>
      <c r="AK38" s="202">
        <v>14</v>
      </c>
      <c r="AL38" s="202">
        <v>72</v>
      </c>
      <c r="AM38" s="202">
        <v>8330</v>
      </c>
      <c r="AN38" s="202">
        <v>2939</v>
      </c>
      <c r="AO38" s="15" t="s">
        <v>28</v>
      </c>
      <c r="AP38" s="202">
        <v>3941</v>
      </c>
      <c r="AQ38" s="3"/>
    </row>
    <row r="39" spans="1:43" ht="15" customHeight="1">
      <c r="A39" s="6"/>
      <c r="B39" s="8" t="s">
        <v>33</v>
      </c>
      <c r="C39" s="200">
        <v>144823</v>
      </c>
      <c r="D39" s="201">
        <v>964</v>
      </c>
      <c r="E39" s="202">
        <v>5396</v>
      </c>
      <c r="F39" s="202">
        <v>8715</v>
      </c>
      <c r="G39" s="202">
        <v>1397</v>
      </c>
      <c r="H39" s="202">
        <v>2943</v>
      </c>
      <c r="I39" s="202">
        <v>4</v>
      </c>
      <c r="J39" s="202">
        <v>429</v>
      </c>
      <c r="K39" s="202">
        <v>75</v>
      </c>
      <c r="L39" s="202">
        <v>3062</v>
      </c>
      <c r="M39" s="202">
        <v>1302</v>
      </c>
      <c r="N39" s="202">
        <v>18105</v>
      </c>
      <c r="O39" s="202">
        <v>13834</v>
      </c>
      <c r="P39" s="202">
        <v>1952</v>
      </c>
      <c r="Q39" s="202">
        <v>3241</v>
      </c>
      <c r="R39" s="202">
        <v>771</v>
      </c>
      <c r="S39" s="202">
        <v>28</v>
      </c>
      <c r="T39" s="202">
        <v>60</v>
      </c>
      <c r="U39" s="202">
        <v>355</v>
      </c>
      <c r="V39" s="202">
        <v>8731</v>
      </c>
      <c r="W39" s="202">
        <v>1158</v>
      </c>
      <c r="X39" s="202">
        <v>44</v>
      </c>
      <c r="Y39" s="202">
        <v>13</v>
      </c>
      <c r="Z39" s="202">
        <v>46</v>
      </c>
      <c r="AA39" s="202">
        <v>66</v>
      </c>
      <c r="AB39" s="202">
        <v>314</v>
      </c>
      <c r="AC39" s="202">
        <v>2057</v>
      </c>
      <c r="AD39" s="202">
        <v>157</v>
      </c>
      <c r="AE39" s="202">
        <v>557</v>
      </c>
      <c r="AF39" s="202">
        <v>3392</v>
      </c>
      <c r="AG39" s="202">
        <v>30639</v>
      </c>
      <c r="AH39" s="202">
        <v>6415</v>
      </c>
      <c r="AI39" s="202">
        <v>2942</v>
      </c>
      <c r="AJ39" s="202">
        <v>516</v>
      </c>
      <c r="AK39" s="202">
        <v>125</v>
      </c>
      <c r="AL39" s="202">
        <v>658</v>
      </c>
      <c r="AM39" s="202">
        <v>17981</v>
      </c>
      <c r="AN39" s="202">
        <v>6379</v>
      </c>
      <c r="AO39" s="15" t="s">
        <v>30</v>
      </c>
      <c r="AP39" s="202">
        <v>91507</v>
      </c>
      <c r="AQ39" s="3"/>
    </row>
    <row r="40" spans="1:43" s="12" customFormat="1" ht="15" customHeight="1">
      <c r="A40" s="9" t="s">
        <v>34</v>
      </c>
      <c r="B40" s="10"/>
      <c r="C40" s="204">
        <v>2.3620833707353115</v>
      </c>
      <c r="D40" s="205">
        <v>2.28527</v>
      </c>
      <c r="E40" s="206">
        <v>2.121016</v>
      </c>
      <c r="F40" s="206">
        <v>2.021572</v>
      </c>
      <c r="G40" s="206">
        <v>2.815319</v>
      </c>
      <c r="H40" s="206">
        <v>1.815494</v>
      </c>
      <c r="I40" s="206" t="s">
        <v>204</v>
      </c>
      <c r="J40" s="206">
        <v>1.990676</v>
      </c>
      <c r="K40" s="206">
        <v>2.653333</v>
      </c>
      <c r="L40" s="206">
        <v>1.854017</v>
      </c>
      <c r="M40" s="206">
        <v>2.054531</v>
      </c>
      <c r="N40" s="206">
        <v>2.118034</v>
      </c>
      <c r="O40" s="206">
        <v>2.199581</v>
      </c>
      <c r="P40" s="206">
        <v>1.931865</v>
      </c>
      <c r="Q40" s="206">
        <v>2.0722</v>
      </c>
      <c r="R40" s="206">
        <v>2.046693</v>
      </c>
      <c r="S40" s="206">
        <v>3</v>
      </c>
      <c r="T40" s="206">
        <v>2.133333</v>
      </c>
      <c r="U40" s="206">
        <v>2.321127</v>
      </c>
      <c r="V40" s="206">
        <v>1.955103</v>
      </c>
      <c r="W40" s="206">
        <v>1.857513</v>
      </c>
      <c r="X40" s="206">
        <v>2.727273</v>
      </c>
      <c r="Y40" s="206">
        <v>1.923077</v>
      </c>
      <c r="Z40" s="206">
        <v>2.217391</v>
      </c>
      <c r="AA40" s="206">
        <v>2.242424</v>
      </c>
      <c r="AB40" s="206">
        <v>2.375796</v>
      </c>
      <c r="AC40" s="206">
        <v>1.861449</v>
      </c>
      <c r="AD40" s="206">
        <v>2.764331</v>
      </c>
      <c r="AE40" s="206">
        <v>2.32316</v>
      </c>
      <c r="AF40" s="206">
        <v>2.270342</v>
      </c>
      <c r="AG40" s="206">
        <v>3.3787</v>
      </c>
      <c r="AH40" s="206">
        <v>2.63258</v>
      </c>
      <c r="AI40" s="206">
        <v>1.941536</v>
      </c>
      <c r="AJ40" s="206">
        <v>2.713178</v>
      </c>
      <c r="AK40" s="206">
        <v>2.728</v>
      </c>
      <c r="AL40" s="206">
        <v>2.683891</v>
      </c>
      <c r="AM40" s="206">
        <v>1.930593</v>
      </c>
      <c r="AN40" s="206">
        <v>1.926948</v>
      </c>
      <c r="AO40" s="16"/>
      <c r="AP40" s="206"/>
      <c r="AQ40" s="11"/>
    </row>
    <row r="41" spans="1:43" ht="15" customHeight="1">
      <c r="A41" s="5" t="s">
        <v>62</v>
      </c>
      <c r="B41" s="5">
        <v>5</v>
      </c>
      <c r="C41" s="200">
        <v>12472</v>
      </c>
      <c r="D41" s="207">
        <v>122</v>
      </c>
      <c r="E41" s="203">
        <v>1150</v>
      </c>
      <c r="F41" s="203">
        <v>1202</v>
      </c>
      <c r="G41" s="203">
        <v>918</v>
      </c>
      <c r="H41" s="203">
        <v>486</v>
      </c>
      <c r="I41" s="203">
        <v>20</v>
      </c>
      <c r="J41" s="203">
        <v>102</v>
      </c>
      <c r="K41" s="203">
        <v>63</v>
      </c>
      <c r="L41" s="203">
        <v>278</v>
      </c>
      <c r="M41" s="203">
        <v>193</v>
      </c>
      <c r="N41" s="203">
        <v>1100</v>
      </c>
      <c r="O41" s="203">
        <v>871</v>
      </c>
      <c r="P41" s="203">
        <v>205</v>
      </c>
      <c r="Q41" s="203">
        <v>425</v>
      </c>
      <c r="R41" s="203">
        <v>170</v>
      </c>
      <c r="S41" s="203">
        <v>28</v>
      </c>
      <c r="T41" s="203">
        <v>44</v>
      </c>
      <c r="U41" s="203">
        <v>78</v>
      </c>
      <c r="V41" s="203">
        <v>359</v>
      </c>
      <c r="W41" s="203">
        <v>122</v>
      </c>
      <c r="X41" s="203">
        <v>11</v>
      </c>
      <c r="Y41" s="203">
        <v>30</v>
      </c>
      <c r="Z41" s="203">
        <v>22</v>
      </c>
      <c r="AA41" s="203">
        <v>48</v>
      </c>
      <c r="AB41" s="203">
        <v>57</v>
      </c>
      <c r="AC41" s="203">
        <v>288</v>
      </c>
      <c r="AD41" s="203">
        <v>120</v>
      </c>
      <c r="AE41" s="203">
        <v>207</v>
      </c>
      <c r="AF41" s="203">
        <v>783</v>
      </c>
      <c r="AG41" s="203">
        <v>416</v>
      </c>
      <c r="AH41" s="203">
        <v>40</v>
      </c>
      <c r="AI41" s="203">
        <v>342</v>
      </c>
      <c r="AJ41" s="203">
        <v>57</v>
      </c>
      <c r="AK41" s="203">
        <v>3</v>
      </c>
      <c r="AL41" s="203">
        <v>57</v>
      </c>
      <c r="AM41" s="203">
        <v>1529</v>
      </c>
      <c r="AN41" s="203">
        <v>526</v>
      </c>
      <c r="AO41" s="14" t="s">
        <v>27</v>
      </c>
      <c r="AP41" s="203">
        <v>9133</v>
      </c>
      <c r="AQ41" s="3"/>
    </row>
    <row r="42" spans="1:43" ht="15" customHeight="1">
      <c r="A42" s="6"/>
      <c r="B42" s="7">
        <v>4</v>
      </c>
      <c r="C42" s="200">
        <v>18342</v>
      </c>
      <c r="D42" s="201">
        <v>223</v>
      </c>
      <c r="E42" s="202">
        <v>1223</v>
      </c>
      <c r="F42" s="202">
        <v>1178</v>
      </c>
      <c r="G42" s="202">
        <v>415</v>
      </c>
      <c r="H42" s="202">
        <v>572</v>
      </c>
      <c r="I42" s="202">
        <v>7</v>
      </c>
      <c r="J42" s="202">
        <v>124</v>
      </c>
      <c r="K42" s="202">
        <v>31</v>
      </c>
      <c r="L42" s="202">
        <v>495</v>
      </c>
      <c r="M42" s="202">
        <v>340</v>
      </c>
      <c r="N42" s="202">
        <v>2043</v>
      </c>
      <c r="O42" s="202">
        <v>2151</v>
      </c>
      <c r="P42" s="202">
        <v>460</v>
      </c>
      <c r="Q42" s="202">
        <v>753</v>
      </c>
      <c r="R42" s="202">
        <v>220</v>
      </c>
      <c r="S42" s="202">
        <v>24</v>
      </c>
      <c r="T42" s="202">
        <v>46</v>
      </c>
      <c r="U42" s="202">
        <v>106</v>
      </c>
      <c r="V42" s="202">
        <v>1113</v>
      </c>
      <c r="W42" s="202">
        <v>187</v>
      </c>
      <c r="X42" s="202">
        <v>8</v>
      </c>
      <c r="Y42" s="202">
        <v>5</v>
      </c>
      <c r="Z42" s="202">
        <v>27</v>
      </c>
      <c r="AA42" s="202">
        <v>42</v>
      </c>
      <c r="AB42" s="202">
        <v>64</v>
      </c>
      <c r="AC42" s="202">
        <v>276</v>
      </c>
      <c r="AD42" s="202">
        <v>101</v>
      </c>
      <c r="AE42" s="202">
        <v>218</v>
      </c>
      <c r="AF42" s="202">
        <v>1127</v>
      </c>
      <c r="AG42" s="202">
        <v>543</v>
      </c>
      <c r="AH42" s="202">
        <v>65</v>
      </c>
      <c r="AI42" s="202">
        <v>583</v>
      </c>
      <c r="AJ42" s="202">
        <v>104</v>
      </c>
      <c r="AK42" s="202">
        <v>11</v>
      </c>
      <c r="AL42" s="202">
        <v>84</v>
      </c>
      <c r="AM42" s="202">
        <v>2647</v>
      </c>
      <c r="AN42" s="202">
        <v>726</v>
      </c>
      <c r="AO42" s="15">
        <v>11</v>
      </c>
      <c r="AP42" s="202">
        <v>19844</v>
      </c>
      <c r="AQ42" s="3"/>
    </row>
    <row r="43" spans="1:43" ht="15" customHeight="1">
      <c r="A43" s="6"/>
      <c r="B43" s="7">
        <v>3</v>
      </c>
      <c r="C43" s="200">
        <v>22194</v>
      </c>
      <c r="D43" s="201">
        <v>242</v>
      </c>
      <c r="E43" s="202">
        <v>1177</v>
      </c>
      <c r="F43" s="202">
        <v>1191</v>
      </c>
      <c r="G43" s="202">
        <v>384</v>
      </c>
      <c r="H43" s="202">
        <v>823</v>
      </c>
      <c r="I43" s="202">
        <v>3</v>
      </c>
      <c r="J43" s="202">
        <v>73</v>
      </c>
      <c r="K43" s="202">
        <v>43</v>
      </c>
      <c r="L43" s="202">
        <v>341</v>
      </c>
      <c r="M43" s="202">
        <v>264</v>
      </c>
      <c r="N43" s="202">
        <v>3206</v>
      </c>
      <c r="O43" s="202">
        <v>3162</v>
      </c>
      <c r="P43" s="202">
        <v>369</v>
      </c>
      <c r="Q43" s="202">
        <v>1393</v>
      </c>
      <c r="R43" s="202">
        <v>298</v>
      </c>
      <c r="S43" s="202">
        <v>25</v>
      </c>
      <c r="T43" s="202">
        <v>37</v>
      </c>
      <c r="U43" s="202">
        <v>134</v>
      </c>
      <c r="V43" s="202">
        <v>1518</v>
      </c>
      <c r="W43" s="202">
        <v>252</v>
      </c>
      <c r="X43" s="202">
        <v>13</v>
      </c>
      <c r="Y43" s="202">
        <v>13</v>
      </c>
      <c r="Z43" s="202">
        <v>41</v>
      </c>
      <c r="AA43" s="202">
        <v>49</v>
      </c>
      <c r="AB43" s="202">
        <v>104</v>
      </c>
      <c r="AC43" s="202">
        <v>510</v>
      </c>
      <c r="AD43" s="202">
        <v>37</v>
      </c>
      <c r="AE43" s="202">
        <v>157</v>
      </c>
      <c r="AF43" s="202">
        <v>847</v>
      </c>
      <c r="AG43" s="202">
        <v>468</v>
      </c>
      <c r="AH43" s="202">
        <v>69</v>
      </c>
      <c r="AI43" s="202">
        <v>751</v>
      </c>
      <c r="AJ43" s="202">
        <v>164</v>
      </c>
      <c r="AK43" s="202">
        <v>50</v>
      </c>
      <c r="AL43" s="202">
        <v>210</v>
      </c>
      <c r="AM43" s="202">
        <v>2697</v>
      </c>
      <c r="AN43" s="202">
        <v>1079</v>
      </c>
      <c r="AO43" s="15">
        <v>12</v>
      </c>
      <c r="AP43" s="202">
        <v>19353</v>
      </c>
      <c r="AQ43" s="3"/>
    </row>
    <row r="44" spans="1:43" ht="15" customHeight="1">
      <c r="A44" s="6"/>
      <c r="B44" s="7">
        <v>2</v>
      </c>
      <c r="C44" s="200">
        <v>20046</v>
      </c>
      <c r="D44" s="201">
        <v>163</v>
      </c>
      <c r="E44" s="202">
        <v>1303</v>
      </c>
      <c r="F44" s="202">
        <v>1007</v>
      </c>
      <c r="G44" s="202">
        <v>138</v>
      </c>
      <c r="H44" s="202">
        <v>599</v>
      </c>
      <c r="I44" s="202">
        <v>3</v>
      </c>
      <c r="J44" s="202">
        <v>59</v>
      </c>
      <c r="K44" s="202">
        <v>16</v>
      </c>
      <c r="L44" s="202">
        <v>364</v>
      </c>
      <c r="M44" s="202">
        <v>182</v>
      </c>
      <c r="N44" s="202">
        <v>3130</v>
      </c>
      <c r="O44" s="202">
        <v>3068</v>
      </c>
      <c r="P44" s="202">
        <v>336</v>
      </c>
      <c r="Q44" s="202">
        <v>401</v>
      </c>
      <c r="R44" s="202">
        <v>180</v>
      </c>
      <c r="S44" s="202">
        <v>20</v>
      </c>
      <c r="T44" s="202">
        <v>39</v>
      </c>
      <c r="U44" s="202">
        <v>148</v>
      </c>
      <c r="V44" s="202">
        <v>1925</v>
      </c>
      <c r="W44" s="202">
        <v>176</v>
      </c>
      <c r="X44" s="202">
        <v>12</v>
      </c>
      <c r="Y44" s="202">
        <v>13</v>
      </c>
      <c r="Z44" s="202">
        <v>22</v>
      </c>
      <c r="AA44" s="202">
        <v>34</v>
      </c>
      <c r="AB44" s="202">
        <v>127</v>
      </c>
      <c r="AC44" s="202">
        <v>315</v>
      </c>
      <c r="AD44" s="202">
        <v>56</v>
      </c>
      <c r="AE44" s="202">
        <v>108</v>
      </c>
      <c r="AF44" s="202">
        <v>568</v>
      </c>
      <c r="AG44" s="202">
        <v>483</v>
      </c>
      <c r="AH44" s="202">
        <v>28</v>
      </c>
      <c r="AI44" s="202">
        <v>529</v>
      </c>
      <c r="AJ44" s="202">
        <v>154</v>
      </c>
      <c r="AK44" s="202">
        <v>33</v>
      </c>
      <c r="AL44" s="202">
        <v>150</v>
      </c>
      <c r="AM44" s="202">
        <v>3099</v>
      </c>
      <c r="AN44" s="202">
        <v>1058</v>
      </c>
      <c r="AO44" s="15" t="s">
        <v>29</v>
      </c>
      <c r="AP44" s="202">
        <v>44</v>
      </c>
      <c r="AQ44" s="3"/>
    </row>
    <row r="45" spans="1:43" ht="15" customHeight="1">
      <c r="A45" s="6"/>
      <c r="B45" s="7">
        <v>1</v>
      </c>
      <c r="C45" s="200">
        <v>16580</v>
      </c>
      <c r="D45" s="201">
        <v>152</v>
      </c>
      <c r="E45" s="202">
        <v>893</v>
      </c>
      <c r="F45" s="202">
        <v>1563</v>
      </c>
      <c r="G45" s="202">
        <v>323</v>
      </c>
      <c r="H45" s="202">
        <v>945</v>
      </c>
      <c r="I45" s="202">
        <v>1</v>
      </c>
      <c r="J45" s="202">
        <v>216</v>
      </c>
      <c r="K45" s="202">
        <v>38</v>
      </c>
      <c r="L45" s="202">
        <v>586</v>
      </c>
      <c r="M45" s="202">
        <v>266</v>
      </c>
      <c r="N45" s="202">
        <v>989</v>
      </c>
      <c r="O45" s="202">
        <v>857</v>
      </c>
      <c r="P45" s="202">
        <v>644</v>
      </c>
      <c r="Q45" s="202">
        <v>927</v>
      </c>
      <c r="R45" s="202">
        <v>188</v>
      </c>
      <c r="S45" s="202">
        <v>12</v>
      </c>
      <c r="T45" s="202">
        <v>24</v>
      </c>
      <c r="U45" s="202">
        <v>114</v>
      </c>
      <c r="V45" s="202">
        <v>972</v>
      </c>
      <c r="W45" s="202">
        <v>385</v>
      </c>
      <c r="X45" s="202">
        <v>14</v>
      </c>
      <c r="Y45" s="202">
        <v>18</v>
      </c>
      <c r="Z45" s="202">
        <v>46</v>
      </c>
      <c r="AA45" s="202">
        <v>28</v>
      </c>
      <c r="AB45" s="202">
        <v>62</v>
      </c>
      <c r="AC45" s="202">
        <v>431</v>
      </c>
      <c r="AD45" s="202">
        <v>47</v>
      </c>
      <c r="AE45" s="202">
        <v>136</v>
      </c>
      <c r="AF45" s="202">
        <v>945</v>
      </c>
      <c r="AG45" s="202">
        <v>549</v>
      </c>
      <c r="AH45" s="202">
        <v>53</v>
      </c>
      <c r="AI45" s="202">
        <v>833</v>
      </c>
      <c r="AJ45" s="202">
        <v>28</v>
      </c>
      <c r="AK45" s="202">
        <v>10</v>
      </c>
      <c r="AL45" s="202">
        <v>32</v>
      </c>
      <c r="AM45" s="202">
        <v>2446</v>
      </c>
      <c r="AN45" s="202">
        <v>807</v>
      </c>
      <c r="AO45" s="15" t="s">
        <v>28</v>
      </c>
      <c r="AP45" s="202">
        <v>1894</v>
      </c>
      <c r="AQ45" s="3"/>
    </row>
    <row r="46" spans="1:43" ht="15" customHeight="1">
      <c r="A46" s="6"/>
      <c r="B46" s="8" t="s">
        <v>33</v>
      </c>
      <c r="C46" s="200">
        <v>89634</v>
      </c>
      <c r="D46" s="201">
        <v>902</v>
      </c>
      <c r="E46" s="202">
        <v>5746</v>
      </c>
      <c r="F46" s="202">
        <v>6141</v>
      </c>
      <c r="G46" s="202">
        <v>2178</v>
      </c>
      <c r="H46" s="202">
        <v>3425</v>
      </c>
      <c r="I46" s="202">
        <v>34</v>
      </c>
      <c r="J46" s="202">
        <v>574</v>
      </c>
      <c r="K46" s="202">
        <v>191</v>
      </c>
      <c r="L46" s="202">
        <v>2064</v>
      </c>
      <c r="M46" s="202">
        <v>1245</v>
      </c>
      <c r="N46" s="202">
        <v>10468</v>
      </c>
      <c r="O46" s="202">
        <v>10109</v>
      </c>
      <c r="P46" s="202">
        <v>2014</v>
      </c>
      <c r="Q46" s="202">
        <v>3899</v>
      </c>
      <c r="R46" s="202">
        <v>1056</v>
      </c>
      <c r="S46" s="202">
        <v>109</v>
      </c>
      <c r="T46" s="202">
        <v>190</v>
      </c>
      <c r="U46" s="202">
        <v>580</v>
      </c>
      <c r="V46" s="202">
        <v>5887</v>
      </c>
      <c r="W46" s="202">
        <v>1122</v>
      </c>
      <c r="X46" s="202">
        <v>58</v>
      </c>
      <c r="Y46" s="202">
        <v>79</v>
      </c>
      <c r="Z46" s="202">
        <v>158</v>
      </c>
      <c r="AA46" s="202">
        <v>201</v>
      </c>
      <c r="AB46" s="202">
        <v>414</v>
      </c>
      <c r="AC46" s="202">
        <v>1820</v>
      </c>
      <c r="AD46" s="202">
        <v>361</v>
      </c>
      <c r="AE46" s="202">
        <v>826</v>
      </c>
      <c r="AF46" s="202">
        <v>4270</v>
      </c>
      <c r="AG46" s="202">
        <v>2459</v>
      </c>
      <c r="AH46" s="202">
        <v>255</v>
      </c>
      <c r="AI46" s="202">
        <v>3038</v>
      </c>
      <c r="AJ46" s="202">
        <v>507</v>
      </c>
      <c r="AK46" s="202">
        <v>107</v>
      </c>
      <c r="AL46" s="202">
        <v>533</v>
      </c>
      <c r="AM46" s="202">
        <v>12418</v>
      </c>
      <c r="AN46" s="202">
        <v>4196</v>
      </c>
      <c r="AO46" s="15" t="s">
        <v>30</v>
      </c>
      <c r="AP46" s="202">
        <v>50268</v>
      </c>
      <c r="AQ46" s="3"/>
    </row>
    <row r="47" spans="1:43" s="12" customFormat="1" ht="15" customHeight="1">
      <c r="A47" s="9" t="s">
        <v>34</v>
      </c>
      <c r="B47" s="10"/>
      <c r="C47" s="204">
        <v>2.8893277104670103</v>
      </c>
      <c r="D47" s="205">
        <v>3</v>
      </c>
      <c r="E47" s="206">
        <v>3.075531</v>
      </c>
      <c r="F47" s="206">
        <v>2.910275</v>
      </c>
      <c r="G47" s="206">
        <v>3.673554</v>
      </c>
      <c r="H47" s="206">
        <v>2.724088</v>
      </c>
      <c r="I47" s="206">
        <v>4.235294</v>
      </c>
      <c r="J47" s="206">
        <v>2.716028</v>
      </c>
      <c r="K47" s="206">
        <v>3.340314</v>
      </c>
      <c r="L47" s="206">
        <v>2.765019</v>
      </c>
      <c r="M47" s="206">
        <v>3.009639</v>
      </c>
      <c r="N47" s="206">
        <v>2.917367</v>
      </c>
      <c r="O47" s="206">
        <v>2.912059</v>
      </c>
      <c r="P47" s="206">
        <v>2.625621</v>
      </c>
      <c r="Q47" s="206">
        <v>2.832778</v>
      </c>
      <c r="R47" s="206">
        <v>3.003788</v>
      </c>
      <c r="S47" s="206">
        <v>3.330275</v>
      </c>
      <c r="T47" s="206">
        <v>3.247368</v>
      </c>
      <c r="U47" s="206">
        <v>2.803448</v>
      </c>
      <c r="V47" s="206">
        <v>2.653813</v>
      </c>
      <c r="W47" s="206">
        <v>2.540998</v>
      </c>
      <c r="X47" s="206">
        <v>2.827586</v>
      </c>
      <c r="Y47" s="206">
        <v>3.202532</v>
      </c>
      <c r="Z47" s="206">
        <v>2.727848</v>
      </c>
      <c r="AA47" s="206">
        <v>3.238806</v>
      </c>
      <c r="AB47" s="206">
        <v>2.823671</v>
      </c>
      <c r="AC47" s="206">
        <v>2.821429</v>
      </c>
      <c r="AD47" s="206">
        <v>3.529086</v>
      </c>
      <c r="AE47" s="206">
        <v>3.305085</v>
      </c>
      <c r="AF47" s="206">
        <v>3.055035</v>
      </c>
      <c r="AG47" s="206">
        <v>2.916226</v>
      </c>
      <c r="AH47" s="206">
        <v>3.043137</v>
      </c>
      <c r="AI47" s="206">
        <v>2.694536</v>
      </c>
      <c r="AJ47" s="206">
        <v>3.015779</v>
      </c>
      <c r="AK47" s="206">
        <v>2.663551</v>
      </c>
      <c r="AL47" s="206">
        <v>2.969981</v>
      </c>
      <c r="AM47" s="206">
        <v>2.815912</v>
      </c>
      <c r="AN47" s="206">
        <v>2.78694</v>
      </c>
      <c r="AO47" s="16"/>
      <c r="AP47" s="206"/>
      <c r="AQ47" s="11"/>
    </row>
    <row r="48" spans="1:43" ht="15" customHeight="1">
      <c r="A48" s="5" t="s">
        <v>63</v>
      </c>
      <c r="B48" s="5">
        <v>5</v>
      </c>
      <c r="C48" s="200">
        <v>14171</v>
      </c>
      <c r="D48" s="207">
        <v>64</v>
      </c>
      <c r="E48" s="203">
        <v>560</v>
      </c>
      <c r="F48" s="203">
        <v>901</v>
      </c>
      <c r="G48" s="203">
        <v>462</v>
      </c>
      <c r="H48" s="203">
        <v>204</v>
      </c>
      <c r="I48" s="203" t="s">
        <v>204</v>
      </c>
      <c r="J48" s="203">
        <v>51</v>
      </c>
      <c r="K48" s="203">
        <v>18</v>
      </c>
      <c r="L48" s="203">
        <v>189</v>
      </c>
      <c r="M48" s="203">
        <v>78</v>
      </c>
      <c r="N48" s="203">
        <v>609</v>
      </c>
      <c r="O48" s="203">
        <v>365</v>
      </c>
      <c r="P48" s="203">
        <v>123</v>
      </c>
      <c r="Q48" s="203">
        <v>262</v>
      </c>
      <c r="R48" s="203">
        <v>87</v>
      </c>
      <c r="S48" s="203">
        <v>14</v>
      </c>
      <c r="T48" s="203">
        <v>13</v>
      </c>
      <c r="U48" s="203">
        <v>62</v>
      </c>
      <c r="V48" s="203">
        <v>186</v>
      </c>
      <c r="W48" s="203">
        <v>96</v>
      </c>
      <c r="X48" s="203">
        <v>32</v>
      </c>
      <c r="Y48" s="203">
        <v>1</v>
      </c>
      <c r="Z48" s="203">
        <v>7</v>
      </c>
      <c r="AA48" s="203">
        <v>11</v>
      </c>
      <c r="AB48" s="203">
        <v>38</v>
      </c>
      <c r="AC48" s="203">
        <v>137</v>
      </c>
      <c r="AD48" s="203">
        <v>59</v>
      </c>
      <c r="AE48" s="203">
        <v>107</v>
      </c>
      <c r="AF48" s="203">
        <v>575</v>
      </c>
      <c r="AG48" s="203">
        <v>6845</v>
      </c>
      <c r="AH48" s="203">
        <v>536</v>
      </c>
      <c r="AI48" s="203">
        <v>152</v>
      </c>
      <c r="AJ48" s="203">
        <v>66</v>
      </c>
      <c r="AK48" s="203">
        <v>10</v>
      </c>
      <c r="AL48" s="203">
        <v>80</v>
      </c>
      <c r="AM48" s="203">
        <v>871</v>
      </c>
      <c r="AN48" s="203">
        <v>299</v>
      </c>
      <c r="AO48" s="14" t="s">
        <v>27</v>
      </c>
      <c r="AP48" s="203">
        <v>15675</v>
      </c>
      <c r="AQ48" s="3"/>
    </row>
    <row r="49" spans="1:43" ht="15" customHeight="1">
      <c r="A49" s="6"/>
      <c r="B49" s="7">
        <v>4</v>
      </c>
      <c r="C49" s="200">
        <v>20880</v>
      </c>
      <c r="D49" s="201">
        <v>213</v>
      </c>
      <c r="E49" s="202">
        <v>726</v>
      </c>
      <c r="F49" s="202">
        <v>947</v>
      </c>
      <c r="G49" s="202">
        <v>272</v>
      </c>
      <c r="H49" s="202">
        <v>322</v>
      </c>
      <c r="I49" s="202" t="s">
        <v>204</v>
      </c>
      <c r="J49" s="202">
        <v>91</v>
      </c>
      <c r="K49" s="202">
        <v>14</v>
      </c>
      <c r="L49" s="202">
        <v>505</v>
      </c>
      <c r="M49" s="202">
        <v>249</v>
      </c>
      <c r="N49" s="202">
        <v>1592</v>
      </c>
      <c r="O49" s="202">
        <v>1495</v>
      </c>
      <c r="P49" s="202">
        <v>401</v>
      </c>
      <c r="Q49" s="202">
        <v>508</v>
      </c>
      <c r="R49" s="202">
        <v>111</v>
      </c>
      <c r="S49" s="202">
        <v>11</v>
      </c>
      <c r="T49" s="202">
        <v>20</v>
      </c>
      <c r="U49" s="202">
        <v>77</v>
      </c>
      <c r="V49" s="202">
        <v>825</v>
      </c>
      <c r="W49" s="202">
        <v>228</v>
      </c>
      <c r="X49" s="202">
        <v>41</v>
      </c>
      <c r="Y49" s="202">
        <v>2</v>
      </c>
      <c r="Z49" s="202">
        <v>3</v>
      </c>
      <c r="AA49" s="202">
        <v>12</v>
      </c>
      <c r="AB49" s="202">
        <v>40</v>
      </c>
      <c r="AC49" s="202">
        <v>194</v>
      </c>
      <c r="AD49" s="202">
        <v>59</v>
      </c>
      <c r="AE49" s="202">
        <v>138</v>
      </c>
      <c r="AF49" s="202">
        <v>1110</v>
      </c>
      <c r="AG49" s="202">
        <v>6575</v>
      </c>
      <c r="AH49" s="202">
        <v>1024</v>
      </c>
      <c r="AI49" s="202">
        <v>445</v>
      </c>
      <c r="AJ49" s="202">
        <v>149</v>
      </c>
      <c r="AK49" s="202">
        <v>24</v>
      </c>
      <c r="AL49" s="202">
        <v>128</v>
      </c>
      <c r="AM49" s="202">
        <v>1752</v>
      </c>
      <c r="AN49" s="202">
        <v>577</v>
      </c>
      <c r="AO49" s="15">
        <v>11</v>
      </c>
      <c r="AP49" s="202">
        <v>32393</v>
      </c>
      <c r="AQ49" s="3"/>
    </row>
    <row r="50" spans="1:43" ht="15" customHeight="1">
      <c r="A50" s="6"/>
      <c r="B50" s="7">
        <v>3</v>
      </c>
      <c r="C50" s="200">
        <v>27587</v>
      </c>
      <c r="D50" s="201">
        <v>348</v>
      </c>
      <c r="E50" s="202">
        <v>988</v>
      </c>
      <c r="F50" s="202">
        <v>1216</v>
      </c>
      <c r="G50" s="202">
        <v>337</v>
      </c>
      <c r="H50" s="202">
        <v>552</v>
      </c>
      <c r="I50" s="202" t="s">
        <v>204</v>
      </c>
      <c r="J50" s="202">
        <v>61</v>
      </c>
      <c r="K50" s="202">
        <v>21</v>
      </c>
      <c r="L50" s="202">
        <v>409</v>
      </c>
      <c r="M50" s="202">
        <v>249</v>
      </c>
      <c r="N50" s="202">
        <v>3726</v>
      </c>
      <c r="O50" s="202">
        <v>3487</v>
      </c>
      <c r="P50" s="202">
        <v>358</v>
      </c>
      <c r="Q50" s="202">
        <v>1098</v>
      </c>
      <c r="R50" s="202">
        <v>273</v>
      </c>
      <c r="S50" s="202">
        <v>17</v>
      </c>
      <c r="T50" s="202">
        <v>24</v>
      </c>
      <c r="U50" s="202">
        <v>103</v>
      </c>
      <c r="V50" s="202">
        <v>1544</v>
      </c>
      <c r="W50" s="202">
        <v>411</v>
      </c>
      <c r="X50" s="202">
        <v>63</v>
      </c>
      <c r="Y50" s="202">
        <v>4</v>
      </c>
      <c r="Z50" s="202">
        <v>10</v>
      </c>
      <c r="AA50" s="202">
        <v>21</v>
      </c>
      <c r="AB50" s="202">
        <v>126</v>
      </c>
      <c r="AC50" s="202">
        <v>396</v>
      </c>
      <c r="AD50" s="202">
        <v>22</v>
      </c>
      <c r="AE50" s="202">
        <v>134</v>
      </c>
      <c r="AF50" s="202">
        <v>1008</v>
      </c>
      <c r="AG50" s="202">
        <v>4108</v>
      </c>
      <c r="AH50" s="202">
        <v>1355</v>
      </c>
      <c r="AI50" s="202">
        <v>697</v>
      </c>
      <c r="AJ50" s="202">
        <v>236</v>
      </c>
      <c r="AK50" s="202">
        <v>58</v>
      </c>
      <c r="AL50" s="202">
        <v>287</v>
      </c>
      <c r="AM50" s="202">
        <v>2539</v>
      </c>
      <c r="AN50" s="202">
        <v>1301</v>
      </c>
      <c r="AO50" s="15">
        <v>12</v>
      </c>
      <c r="AP50" s="202">
        <v>32595</v>
      </c>
      <c r="AQ50" s="3"/>
    </row>
    <row r="51" spans="1:43" ht="15" customHeight="1">
      <c r="A51" s="6"/>
      <c r="B51" s="7">
        <v>2</v>
      </c>
      <c r="C51" s="200">
        <v>33187</v>
      </c>
      <c r="D51" s="201">
        <v>291</v>
      </c>
      <c r="E51" s="202">
        <v>1481</v>
      </c>
      <c r="F51" s="202">
        <v>1231</v>
      </c>
      <c r="G51" s="202">
        <v>128</v>
      </c>
      <c r="H51" s="202">
        <v>559</v>
      </c>
      <c r="I51" s="202" t="s">
        <v>204</v>
      </c>
      <c r="J51" s="202">
        <v>50</v>
      </c>
      <c r="K51" s="202">
        <v>14</v>
      </c>
      <c r="L51" s="202">
        <v>529</v>
      </c>
      <c r="M51" s="202">
        <v>189</v>
      </c>
      <c r="N51" s="202">
        <v>6296</v>
      </c>
      <c r="O51" s="202">
        <v>5555</v>
      </c>
      <c r="P51" s="202">
        <v>479</v>
      </c>
      <c r="Q51" s="202">
        <v>455</v>
      </c>
      <c r="R51" s="202">
        <v>191</v>
      </c>
      <c r="S51" s="202">
        <v>13</v>
      </c>
      <c r="T51" s="202">
        <v>19</v>
      </c>
      <c r="U51" s="202">
        <v>127</v>
      </c>
      <c r="V51" s="202">
        <v>2815</v>
      </c>
      <c r="W51" s="202">
        <v>350</v>
      </c>
      <c r="X51" s="202">
        <v>41</v>
      </c>
      <c r="Y51" s="202">
        <v>1</v>
      </c>
      <c r="Z51" s="202">
        <v>7</v>
      </c>
      <c r="AA51" s="202">
        <v>23</v>
      </c>
      <c r="AB51" s="202">
        <v>153</v>
      </c>
      <c r="AC51" s="202">
        <v>403</v>
      </c>
      <c r="AD51" s="202">
        <v>48</v>
      </c>
      <c r="AE51" s="202">
        <v>144</v>
      </c>
      <c r="AF51" s="202">
        <v>839</v>
      </c>
      <c r="AG51" s="202">
        <v>3121</v>
      </c>
      <c r="AH51" s="202">
        <v>751</v>
      </c>
      <c r="AI51" s="202">
        <v>640</v>
      </c>
      <c r="AJ51" s="202">
        <v>208</v>
      </c>
      <c r="AK51" s="202">
        <v>42</v>
      </c>
      <c r="AL51" s="202">
        <v>201</v>
      </c>
      <c r="AM51" s="202">
        <v>4078</v>
      </c>
      <c r="AN51" s="202">
        <v>1714</v>
      </c>
      <c r="AO51" s="15" t="s">
        <v>29</v>
      </c>
      <c r="AP51" s="202">
        <v>762</v>
      </c>
      <c r="AQ51" s="3"/>
    </row>
    <row r="52" spans="1:43" ht="15" customHeight="1">
      <c r="A52" s="6"/>
      <c r="B52" s="7">
        <v>1</v>
      </c>
      <c r="C52" s="200">
        <v>42640</v>
      </c>
      <c r="D52" s="201">
        <v>461</v>
      </c>
      <c r="E52" s="202">
        <v>1965</v>
      </c>
      <c r="F52" s="202">
        <v>3312</v>
      </c>
      <c r="G52" s="202">
        <v>393</v>
      </c>
      <c r="H52" s="202">
        <v>1450</v>
      </c>
      <c r="I52" s="202" t="s">
        <v>204</v>
      </c>
      <c r="J52" s="202">
        <v>312</v>
      </c>
      <c r="K52" s="202">
        <v>32</v>
      </c>
      <c r="L52" s="202">
        <v>1805</v>
      </c>
      <c r="M52" s="202">
        <v>619</v>
      </c>
      <c r="N52" s="202">
        <v>3997</v>
      </c>
      <c r="O52" s="202">
        <v>2974</v>
      </c>
      <c r="P52" s="202">
        <v>1520</v>
      </c>
      <c r="Q52" s="202">
        <v>1364</v>
      </c>
      <c r="R52" s="202">
        <v>308</v>
      </c>
      <c r="S52" s="202">
        <v>20</v>
      </c>
      <c r="T52" s="202">
        <v>30</v>
      </c>
      <c r="U52" s="202">
        <v>147</v>
      </c>
      <c r="V52" s="202">
        <v>3194</v>
      </c>
      <c r="W52" s="202">
        <v>949</v>
      </c>
      <c r="X52" s="202">
        <v>27</v>
      </c>
      <c r="Y52" s="202">
        <v>12</v>
      </c>
      <c r="Z52" s="202">
        <v>41</v>
      </c>
      <c r="AA52" s="202">
        <v>22</v>
      </c>
      <c r="AB52" s="202">
        <v>165</v>
      </c>
      <c r="AC52" s="202">
        <v>882</v>
      </c>
      <c r="AD52" s="202">
        <v>64</v>
      </c>
      <c r="AE52" s="202">
        <v>226</v>
      </c>
      <c r="AF52" s="202">
        <v>2098</v>
      </c>
      <c r="AG52" s="202">
        <v>2397</v>
      </c>
      <c r="AH52" s="202">
        <v>1177</v>
      </c>
      <c r="AI52" s="202">
        <v>1518</v>
      </c>
      <c r="AJ52" s="202">
        <v>64</v>
      </c>
      <c r="AK52" s="202">
        <v>15</v>
      </c>
      <c r="AL52" s="202">
        <v>69</v>
      </c>
      <c r="AM52" s="202">
        <v>6283</v>
      </c>
      <c r="AN52" s="202">
        <v>2727</v>
      </c>
      <c r="AO52" s="15" t="s">
        <v>28</v>
      </c>
      <c r="AP52" s="202">
        <v>3949</v>
      </c>
      <c r="AQ52" s="3"/>
    </row>
    <row r="53" spans="1:43" ht="15" customHeight="1">
      <c r="A53" s="6"/>
      <c r="B53" s="8" t="s">
        <v>33</v>
      </c>
      <c r="C53" s="200">
        <v>138465</v>
      </c>
      <c r="D53" s="201">
        <v>1377</v>
      </c>
      <c r="E53" s="202">
        <v>5720</v>
      </c>
      <c r="F53" s="202">
        <v>7607</v>
      </c>
      <c r="G53" s="202">
        <v>1592</v>
      </c>
      <c r="H53" s="202">
        <v>3087</v>
      </c>
      <c r="I53" s="202">
        <v>3</v>
      </c>
      <c r="J53" s="202">
        <v>565</v>
      </c>
      <c r="K53" s="202">
        <v>99</v>
      </c>
      <c r="L53" s="202">
        <v>3437</v>
      </c>
      <c r="M53" s="202">
        <v>1384</v>
      </c>
      <c r="N53" s="202">
        <v>16220</v>
      </c>
      <c r="O53" s="202">
        <v>13876</v>
      </c>
      <c r="P53" s="202">
        <v>2881</v>
      </c>
      <c r="Q53" s="202">
        <v>3687</v>
      </c>
      <c r="R53" s="202">
        <v>970</v>
      </c>
      <c r="S53" s="202">
        <v>75</v>
      </c>
      <c r="T53" s="202">
        <v>106</v>
      </c>
      <c r="U53" s="202">
        <v>516</v>
      </c>
      <c r="V53" s="202">
        <v>8564</v>
      </c>
      <c r="W53" s="202">
        <v>2034</v>
      </c>
      <c r="X53" s="202">
        <v>204</v>
      </c>
      <c r="Y53" s="202">
        <v>20</v>
      </c>
      <c r="Z53" s="202">
        <v>68</v>
      </c>
      <c r="AA53" s="202">
        <v>89</v>
      </c>
      <c r="AB53" s="202">
        <v>522</v>
      </c>
      <c r="AC53" s="202">
        <v>2012</v>
      </c>
      <c r="AD53" s="202">
        <v>252</v>
      </c>
      <c r="AE53" s="202">
        <v>749</v>
      </c>
      <c r="AF53" s="202">
        <v>5630</v>
      </c>
      <c r="AG53" s="202">
        <v>23046</v>
      </c>
      <c r="AH53" s="202">
        <v>4843</v>
      </c>
      <c r="AI53" s="202">
        <v>3452</v>
      </c>
      <c r="AJ53" s="202">
        <v>723</v>
      </c>
      <c r="AK53" s="202">
        <v>149</v>
      </c>
      <c r="AL53" s="202">
        <v>765</v>
      </c>
      <c r="AM53" s="202">
        <v>15523</v>
      </c>
      <c r="AN53" s="202">
        <v>6618</v>
      </c>
      <c r="AO53" s="15" t="s">
        <v>30</v>
      </c>
      <c r="AP53" s="202">
        <v>85374</v>
      </c>
      <c r="AQ53" s="3"/>
    </row>
    <row r="54" spans="1:43" s="12" customFormat="1" ht="15" customHeight="1">
      <c r="A54" s="9" t="s">
        <v>34</v>
      </c>
      <c r="B54" s="10"/>
      <c r="C54" s="204">
        <v>2.49990972447911</v>
      </c>
      <c r="D54" s="205">
        <v>2.366739</v>
      </c>
      <c r="E54" s="206">
        <v>2.376748</v>
      </c>
      <c r="F54" s="206">
        <v>2.328776</v>
      </c>
      <c r="G54" s="206">
        <v>3.177136</v>
      </c>
      <c r="H54" s="206">
        <v>2.11597</v>
      </c>
      <c r="I54" s="206" t="s">
        <v>204</v>
      </c>
      <c r="J54" s="206">
        <v>2.148673</v>
      </c>
      <c r="K54" s="206">
        <v>2.717172</v>
      </c>
      <c r="L54" s="206">
        <v>2.052662</v>
      </c>
      <c r="M54" s="206">
        <v>2.261561</v>
      </c>
      <c r="N54" s="206">
        <v>2.292232</v>
      </c>
      <c r="O54" s="206">
        <v>2.331364</v>
      </c>
      <c r="P54" s="206">
        <v>2.003124</v>
      </c>
      <c r="Q54" s="206">
        <v>2.416599</v>
      </c>
      <c r="R54" s="206">
        <v>2.461856</v>
      </c>
      <c r="S54" s="206">
        <v>2.813333</v>
      </c>
      <c r="T54" s="206">
        <v>2.688679</v>
      </c>
      <c r="U54" s="206">
        <v>2.573643</v>
      </c>
      <c r="V54" s="206">
        <v>2.065156</v>
      </c>
      <c r="W54" s="206">
        <v>2.101278</v>
      </c>
      <c r="X54" s="206">
        <v>3.04902</v>
      </c>
      <c r="Y54" s="206">
        <v>1.95</v>
      </c>
      <c r="Z54" s="206">
        <v>1.941176</v>
      </c>
      <c r="AA54" s="206">
        <v>2.629213</v>
      </c>
      <c r="AB54" s="206">
        <v>2.296935</v>
      </c>
      <c r="AC54" s="206">
        <v>2.155567</v>
      </c>
      <c r="AD54" s="206">
        <v>3.003968</v>
      </c>
      <c r="AE54" s="206">
        <v>2.674232</v>
      </c>
      <c r="AF54" s="206">
        <v>2.507105</v>
      </c>
      <c r="AG54" s="206">
        <v>3.535885</v>
      </c>
      <c r="AH54" s="206">
        <v>2.791658</v>
      </c>
      <c r="AI54" s="206">
        <v>2.152086</v>
      </c>
      <c r="AJ54" s="206">
        <v>2.923928</v>
      </c>
      <c r="AK54" s="206">
        <v>2.812081</v>
      </c>
      <c r="AL54" s="206">
        <v>2.933333</v>
      </c>
      <c r="AM54" s="206">
        <v>2.15287</v>
      </c>
      <c r="AN54" s="206">
        <v>2.094439</v>
      </c>
      <c r="AO54" s="16"/>
      <c r="AP54" s="206"/>
      <c r="AQ54" s="11"/>
    </row>
    <row r="55" spans="1:43" ht="15" customHeight="1">
      <c r="A55" s="5" t="s">
        <v>64</v>
      </c>
      <c r="B55" s="5">
        <v>5</v>
      </c>
      <c r="C55" s="200">
        <v>1432</v>
      </c>
      <c r="D55" s="207">
        <v>8</v>
      </c>
      <c r="E55" s="203">
        <v>96</v>
      </c>
      <c r="F55" s="203">
        <v>115</v>
      </c>
      <c r="G55" s="203">
        <v>80</v>
      </c>
      <c r="H55" s="203">
        <v>35</v>
      </c>
      <c r="I55" s="203"/>
      <c r="J55" s="203">
        <v>12</v>
      </c>
      <c r="K55" s="203">
        <v>6</v>
      </c>
      <c r="L55" s="203">
        <v>20</v>
      </c>
      <c r="M55" s="203">
        <v>10</v>
      </c>
      <c r="N55" s="203">
        <v>92</v>
      </c>
      <c r="O55" s="203">
        <v>72</v>
      </c>
      <c r="P55" s="203">
        <v>21</v>
      </c>
      <c r="Q55" s="203">
        <v>29</v>
      </c>
      <c r="R55" s="203">
        <v>6</v>
      </c>
      <c r="S55" s="203">
        <v>2</v>
      </c>
      <c r="T55" s="203">
        <v>1</v>
      </c>
      <c r="U55" s="203">
        <v>8</v>
      </c>
      <c r="V55" s="203">
        <v>25</v>
      </c>
      <c r="W55" s="203">
        <v>17</v>
      </c>
      <c r="X55" s="203">
        <v>2</v>
      </c>
      <c r="Y55" s="203" t="s">
        <v>204</v>
      </c>
      <c r="Z55" s="203">
        <v>2</v>
      </c>
      <c r="AA55" s="203">
        <v>1</v>
      </c>
      <c r="AB55" s="203">
        <v>8</v>
      </c>
      <c r="AC55" s="203">
        <v>28</v>
      </c>
      <c r="AD55" s="203">
        <v>5</v>
      </c>
      <c r="AE55" s="203">
        <v>18</v>
      </c>
      <c r="AF55" s="203">
        <v>101</v>
      </c>
      <c r="AG55" s="203">
        <v>356</v>
      </c>
      <c r="AH55" s="203">
        <v>17</v>
      </c>
      <c r="AI55" s="203">
        <v>31</v>
      </c>
      <c r="AJ55" s="203">
        <v>11</v>
      </c>
      <c r="AK55" s="203">
        <v>2</v>
      </c>
      <c r="AL55" s="203">
        <v>10</v>
      </c>
      <c r="AM55" s="203">
        <v>134</v>
      </c>
      <c r="AN55" s="203">
        <v>51</v>
      </c>
      <c r="AO55" s="14" t="s">
        <v>27</v>
      </c>
      <c r="AP55" s="203">
        <v>1879</v>
      </c>
      <c r="AQ55" s="3"/>
    </row>
    <row r="56" spans="1:43" ht="15" customHeight="1">
      <c r="A56" s="6"/>
      <c r="B56" s="7">
        <v>4</v>
      </c>
      <c r="C56" s="200">
        <v>2550</v>
      </c>
      <c r="D56" s="201">
        <v>18</v>
      </c>
      <c r="E56" s="202">
        <v>132</v>
      </c>
      <c r="F56" s="202">
        <v>135</v>
      </c>
      <c r="G56" s="202">
        <v>38</v>
      </c>
      <c r="H56" s="202">
        <v>53</v>
      </c>
      <c r="I56" s="202"/>
      <c r="J56" s="202">
        <v>14</v>
      </c>
      <c r="K56" s="202">
        <v>3</v>
      </c>
      <c r="L56" s="202">
        <v>47</v>
      </c>
      <c r="M56" s="202">
        <v>32</v>
      </c>
      <c r="N56" s="202">
        <v>231</v>
      </c>
      <c r="O56" s="202">
        <v>252</v>
      </c>
      <c r="P56" s="202">
        <v>61</v>
      </c>
      <c r="Q56" s="202">
        <v>78</v>
      </c>
      <c r="R56" s="202">
        <v>10</v>
      </c>
      <c r="S56" s="202">
        <v>2</v>
      </c>
      <c r="T56" s="202">
        <v>1</v>
      </c>
      <c r="U56" s="202">
        <v>11</v>
      </c>
      <c r="V56" s="202">
        <v>131</v>
      </c>
      <c r="W56" s="202">
        <v>22</v>
      </c>
      <c r="X56" s="202">
        <v>1</v>
      </c>
      <c r="Y56" s="202" t="s">
        <v>204</v>
      </c>
      <c r="Z56" s="202">
        <v>1</v>
      </c>
      <c r="AA56" s="202">
        <v>4</v>
      </c>
      <c r="AB56" s="202">
        <v>12</v>
      </c>
      <c r="AC56" s="202">
        <v>35</v>
      </c>
      <c r="AD56" s="202">
        <v>9</v>
      </c>
      <c r="AE56" s="202">
        <v>26</v>
      </c>
      <c r="AF56" s="202">
        <v>184</v>
      </c>
      <c r="AG56" s="202">
        <v>461</v>
      </c>
      <c r="AH56" s="202">
        <v>41</v>
      </c>
      <c r="AI56" s="202">
        <v>67</v>
      </c>
      <c r="AJ56" s="202">
        <v>16</v>
      </c>
      <c r="AK56" s="202">
        <v>1</v>
      </c>
      <c r="AL56" s="202">
        <v>21</v>
      </c>
      <c r="AM56" s="202">
        <v>315</v>
      </c>
      <c r="AN56" s="202">
        <v>84</v>
      </c>
      <c r="AO56" s="15">
        <v>11</v>
      </c>
      <c r="AP56" s="202">
        <v>4088</v>
      </c>
      <c r="AQ56" s="3"/>
    </row>
    <row r="57" spans="1:43" ht="15" customHeight="1">
      <c r="A57" s="6"/>
      <c r="B57" s="7">
        <v>3</v>
      </c>
      <c r="C57" s="200">
        <v>3900</v>
      </c>
      <c r="D57" s="201">
        <v>37</v>
      </c>
      <c r="E57" s="202">
        <v>182</v>
      </c>
      <c r="F57" s="202">
        <v>180</v>
      </c>
      <c r="G57" s="202">
        <v>42</v>
      </c>
      <c r="H57" s="202">
        <v>97</v>
      </c>
      <c r="I57" s="202"/>
      <c r="J57" s="202">
        <v>12</v>
      </c>
      <c r="K57" s="202">
        <v>2</v>
      </c>
      <c r="L57" s="202">
        <v>44</v>
      </c>
      <c r="M57" s="202">
        <v>47</v>
      </c>
      <c r="N57" s="202">
        <v>566</v>
      </c>
      <c r="O57" s="202">
        <v>644</v>
      </c>
      <c r="P57" s="202">
        <v>53</v>
      </c>
      <c r="Q57" s="202">
        <v>181</v>
      </c>
      <c r="R57" s="202">
        <v>7</v>
      </c>
      <c r="S57" s="202"/>
      <c r="T57" s="202">
        <v>3</v>
      </c>
      <c r="U57" s="202">
        <v>23</v>
      </c>
      <c r="V57" s="202">
        <v>242</v>
      </c>
      <c r="W57" s="202">
        <v>63</v>
      </c>
      <c r="X57" s="202">
        <v>7</v>
      </c>
      <c r="Y57" s="202" t="s">
        <v>204</v>
      </c>
      <c r="Z57" s="202">
        <v>1</v>
      </c>
      <c r="AA57" s="202">
        <v>5</v>
      </c>
      <c r="AB57" s="202">
        <v>32</v>
      </c>
      <c r="AC57" s="202">
        <v>60</v>
      </c>
      <c r="AD57" s="202">
        <v>6</v>
      </c>
      <c r="AE57" s="202">
        <v>19</v>
      </c>
      <c r="AF57" s="202">
        <v>183</v>
      </c>
      <c r="AG57" s="202">
        <v>331</v>
      </c>
      <c r="AH57" s="202">
        <v>48</v>
      </c>
      <c r="AI57" s="202">
        <v>97</v>
      </c>
      <c r="AJ57" s="202">
        <v>38</v>
      </c>
      <c r="AK57" s="202">
        <v>3</v>
      </c>
      <c r="AL57" s="202">
        <v>37</v>
      </c>
      <c r="AM57" s="202">
        <v>393</v>
      </c>
      <c r="AN57" s="202">
        <v>215</v>
      </c>
      <c r="AO57" s="15">
        <v>12</v>
      </c>
      <c r="AP57" s="202">
        <v>4974</v>
      </c>
      <c r="AQ57" s="3"/>
    </row>
    <row r="58" spans="1:43" ht="15" customHeight="1">
      <c r="A58" s="6"/>
      <c r="B58" s="7">
        <v>2</v>
      </c>
      <c r="C58" s="200">
        <v>4769</v>
      </c>
      <c r="D58" s="201">
        <v>35</v>
      </c>
      <c r="E58" s="202">
        <v>272</v>
      </c>
      <c r="F58" s="202">
        <v>172</v>
      </c>
      <c r="G58" s="202">
        <v>17</v>
      </c>
      <c r="H58" s="202">
        <v>99</v>
      </c>
      <c r="I58" s="202"/>
      <c r="J58" s="202">
        <v>11</v>
      </c>
      <c r="K58" s="202">
        <v>2</v>
      </c>
      <c r="L58" s="202">
        <v>75</v>
      </c>
      <c r="M58" s="202">
        <v>32</v>
      </c>
      <c r="N58" s="202">
        <v>804</v>
      </c>
      <c r="O58" s="202">
        <v>934</v>
      </c>
      <c r="P58" s="202">
        <v>61</v>
      </c>
      <c r="Q58" s="202">
        <v>74</v>
      </c>
      <c r="R58" s="202">
        <v>7</v>
      </c>
      <c r="S58" s="202">
        <v>1</v>
      </c>
      <c r="T58" s="202">
        <v>6</v>
      </c>
      <c r="U58" s="202">
        <v>17</v>
      </c>
      <c r="V58" s="202">
        <v>401</v>
      </c>
      <c r="W58" s="202">
        <v>60</v>
      </c>
      <c r="X58" s="202">
        <v>5</v>
      </c>
      <c r="Y58" s="202" t="s">
        <v>204</v>
      </c>
      <c r="Z58" s="202"/>
      <c r="AA58" s="202">
        <v>3</v>
      </c>
      <c r="AB58" s="202">
        <v>41</v>
      </c>
      <c r="AC58" s="202">
        <v>63</v>
      </c>
      <c r="AD58" s="202">
        <v>8</v>
      </c>
      <c r="AE58" s="202">
        <v>23</v>
      </c>
      <c r="AF58" s="202">
        <v>138</v>
      </c>
      <c r="AG58" s="202">
        <v>303</v>
      </c>
      <c r="AH58" s="202">
        <v>32</v>
      </c>
      <c r="AI58" s="202">
        <v>100</v>
      </c>
      <c r="AJ58" s="202">
        <v>37</v>
      </c>
      <c r="AK58" s="202">
        <v>6</v>
      </c>
      <c r="AL58" s="202">
        <v>31</v>
      </c>
      <c r="AM58" s="202">
        <v>650</v>
      </c>
      <c r="AN58" s="202">
        <v>249</v>
      </c>
      <c r="AO58" s="15" t="s">
        <v>29</v>
      </c>
      <c r="AP58" s="202">
        <v>5</v>
      </c>
      <c r="AQ58" s="3"/>
    </row>
    <row r="59" spans="1:43" ht="15" customHeight="1">
      <c r="A59" s="6"/>
      <c r="B59" s="7">
        <v>1</v>
      </c>
      <c r="C59" s="200">
        <v>5237</v>
      </c>
      <c r="D59" s="201">
        <v>41</v>
      </c>
      <c r="E59" s="202">
        <v>283</v>
      </c>
      <c r="F59" s="202">
        <v>405</v>
      </c>
      <c r="G59" s="202">
        <v>30</v>
      </c>
      <c r="H59" s="202">
        <v>205</v>
      </c>
      <c r="I59" s="202"/>
      <c r="J59" s="202">
        <v>34</v>
      </c>
      <c r="K59" s="202">
        <v>4</v>
      </c>
      <c r="L59" s="202">
        <v>178</v>
      </c>
      <c r="M59" s="202">
        <v>132</v>
      </c>
      <c r="N59" s="202">
        <v>342</v>
      </c>
      <c r="O59" s="202">
        <v>357</v>
      </c>
      <c r="P59" s="202">
        <v>181</v>
      </c>
      <c r="Q59" s="202">
        <v>227</v>
      </c>
      <c r="R59" s="202">
        <v>25</v>
      </c>
      <c r="S59" s="202">
        <v>1</v>
      </c>
      <c r="T59" s="202">
        <v>5</v>
      </c>
      <c r="U59" s="202">
        <v>24</v>
      </c>
      <c r="V59" s="202">
        <v>304</v>
      </c>
      <c r="W59" s="202">
        <v>196</v>
      </c>
      <c r="X59" s="202">
        <v>9</v>
      </c>
      <c r="Y59" s="202" t="s">
        <v>204</v>
      </c>
      <c r="Z59" s="202">
        <v>5</v>
      </c>
      <c r="AA59" s="202">
        <v>1</v>
      </c>
      <c r="AB59" s="202">
        <v>30</v>
      </c>
      <c r="AC59" s="202">
        <v>89</v>
      </c>
      <c r="AD59" s="202">
        <v>5</v>
      </c>
      <c r="AE59" s="202">
        <v>25</v>
      </c>
      <c r="AF59" s="202">
        <v>283</v>
      </c>
      <c r="AG59" s="202">
        <v>274</v>
      </c>
      <c r="AH59" s="202">
        <v>84</v>
      </c>
      <c r="AI59" s="202">
        <v>239</v>
      </c>
      <c r="AJ59" s="202">
        <v>16</v>
      </c>
      <c r="AK59" s="202"/>
      <c r="AL59" s="202">
        <v>12</v>
      </c>
      <c r="AM59" s="202">
        <v>844</v>
      </c>
      <c r="AN59" s="202">
        <v>344</v>
      </c>
      <c r="AO59" s="15" t="s">
        <v>28</v>
      </c>
      <c r="AP59" s="202">
        <v>496</v>
      </c>
      <c r="AQ59" s="3"/>
    </row>
    <row r="60" spans="1:43" ht="15" customHeight="1">
      <c r="A60" s="6"/>
      <c r="B60" s="8" t="s">
        <v>33</v>
      </c>
      <c r="C60" s="200">
        <v>17888</v>
      </c>
      <c r="D60" s="201">
        <v>139</v>
      </c>
      <c r="E60" s="202">
        <v>965</v>
      </c>
      <c r="F60" s="202">
        <v>1007</v>
      </c>
      <c r="G60" s="202">
        <v>207</v>
      </c>
      <c r="H60" s="202">
        <v>489</v>
      </c>
      <c r="I60" s="202"/>
      <c r="J60" s="202">
        <v>83</v>
      </c>
      <c r="K60" s="202">
        <v>17</v>
      </c>
      <c r="L60" s="202">
        <v>364</v>
      </c>
      <c r="M60" s="202">
        <v>253</v>
      </c>
      <c r="N60" s="202">
        <v>2035</v>
      </c>
      <c r="O60" s="202">
        <v>2259</v>
      </c>
      <c r="P60" s="202">
        <v>377</v>
      </c>
      <c r="Q60" s="202">
        <v>589</v>
      </c>
      <c r="R60" s="202">
        <v>55</v>
      </c>
      <c r="S60" s="202">
        <v>6</v>
      </c>
      <c r="T60" s="202">
        <v>16</v>
      </c>
      <c r="U60" s="202">
        <v>83</v>
      </c>
      <c r="V60" s="202">
        <v>1103</v>
      </c>
      <c r="W60" s="202">
        <v>358</v>
      </c>
      <c r="X60" s="202">
        <v>24</v>
      </c>
      <c r="Y60" s="202">
        <v>4</v>
      </c>
      <c r="Z60" s="202">
        <v>9</v>
      </c>
      <c r="AA60" s="202">
        <v>14</v>
      </c>
      <c r="AB60" s="202">
        <v>123</v>
      </c>
      <c r="AC60" s="202">
        <v>275</v>
      </c>
      <c r="AD60" s="202">
        <v>33</v>
      </c>
      <c r="AE60" s="202">
        <v>111</v>
      </c>
      <c r="AF60" s="202">
        <v>889</v>
      </c>
      <c r="AG60" s="202">
        <v>1725</v>
      </c>
      <c r="AH60" s="202">
        <v>222</v>
      </c>
      <c r="AI60" s="202">
        <v>534</v>
      </c>
      <c r="AJ60" s="202">
        <v>118</v>
      </c>
      <c r="AK60" s="202">
        <v>12</v>
      </c>
      <c r="AL60" s="202">
        <v>111</v>
      </c>
      <c r="AM60" s="202">
        <v>2336</v>
      </c>
      <c r="AN60" s="202">
        <v>943</v>
      </c>
      <c r="AO60" s="15" t="s">
        <v>30</v>
      </c>
      <c r="AP60" s="202">
        <v>11442</v>
      </c>
      <c r="AQ60" s="3"/>
    </row>
    <row r="61" spans="1:43" s="12" customFormat="1" ht="15" customHeight="1">
      <c r="A61" s="9" t="s">
        <v>34</v>
      </c>
      <c r="B61" s="10"/>
      <c r="C61" s="204">
        <v>2.4505254919499104</v>
      </c>
      <c r="D61" s="205">
        <v>2.402878</v>
      </c>
      <c r="E61" s="206">
        <v>2.467358</v>
      </c>
      <c r="F61" s="206">
        <v>2.387289</v>
      </c>
      <c r="G61" s="206">
        <v>3.584541</v>
      </c>
      <c r="H61" s="206">
        <v>2.210634</v>
      </c>
      <c r="I61" s="206"/>
      <c r="J61" s="206">
        <v>2.506024</v>
      </c>
      <c r="K61" s="206">
        <v>3.294118</v>
      </c>
      <c r="L61" s="206">
        <v>2.054945</v>
      </c>
      <c r="M61" s="206">
        <v>2.035573</v>
      </c>
      <c r="N61" s="206">
        <v>2.472727</v>
      </c>
      <c r="O61" s="206">
        <v>2.445772</v>
      </c>
      <c r="P61" s="206">
        <v>2.151194</v>
      </c>
      <c r="Q61" s="206">
        <v>2.334465</v>
      </c>
      <c r="R61" s="206">
        <v>2.363636</v>
      </c>
      <c r="S61" s="206">
        <v>3.5</v>
      </c>
      <c r="T61" s="206">
        <v>2.1875</v>
      </c>
      <c r="U61" s="206">
        <v>2.542169</v>
      </c>
      <c r="V61" s="206">
        <v>2.24932</v>
      </c>
      <c r="W61" s="206">
        <v>1.893855</v>
      </c>
      <c r="X61" s="206">
        <v>2.25</v>
      </c>
      <c r="Y61" s="206" t="s">
        <v>204</v>
      </c>
      <c r="Z61" s="206">
        <v>2.444444</v>
      </c>
      <c r="AA61" s="206">
        <v>3.071429</v>
      </c>
      <c r="AB61" s="206">
        <v>2.406504</v>
      </c>
      <c r="AC61" s="206">
        <v>2.454545</v>
      </c>
      <c r="AD61" s="206">
        <v>3.030303</v>
      </c>
      <c r="AE61" s="206">
        <v>2.900901</v>
      </c>
      <c r="AF61" s="206">
        <v>2.642295</v>
      </c>
      <c r="AG61" s="206">
        <v>3.186667</v>
      </c>
      <c r="AH61" s="206">
        <v>2.436937</v>
      </c>
      <c r="AI61" s="206">
        <v>2.159176</v>
      </c>
      <c r="AJ61" s="206">
        <v>2.737288</v>
      </c>
      <c r="AK61" s="206">
        <v>2.916667</v>
      </c>
      <c r="AL61" s="206">
        <v>2.873874</v>
      </c>
      <c r="AM61" s="206">
        <v>2.248716</v>
      </c>
      <c r="AN61" s="206">
        <v>2.203606</v>
      </c>
      <c r="AO61" s="16"/>
      <c r="AP61" s="206"/>
      <c r="AQ61" s="11"/>
    </row>
    <row r="62" spans="1:43" ht="15" customHeight="1">
      <c r="A62" s="5" t="s">
        <v>65</v>
      </c>
      <c r="B62" s="5">
        <v>5</v>
      </c>
      <c r="C62" s="200">
        <v>218118</v>
      </c>
      <c r="D62" s="207">
        <v>1486</v>
      </c>
      <c r="E62" s="203">
        <v>16600</v>
      </c>
      <c r="F62" s="203">
        <v>29508</v>
      </c>
      <c r="G62" s="203">
        <v>16148</v>
      </c>
      <c r="H62" s="203">
        <v>7994</v>
      </c>
      <c r="I62" s="203">
        <v>16</v>
      </c>
      <c r="J62" s="203">
        <v>1793</v>
      </c>
      <c r="K62" s="203">
        <v>1019</v>
      </c>
      <c r="L62" s="203">
        <v>4818</v>
      </c>
      <c r="M62" s="203">
        <v>3302</v>
      </c>
      <c r="N62" s="203">
        <v>18455</v>
      </c>
      <c r="O62" s="203">
        <v>15176</v>
      </c>
      <c r="P62" s="203">
        <v>4101</v>
      </c>
      <c r="Q62" s="203">
        <v>7639</v>
      </c>
      <c r="R62" s="203">
        <v>1428</v>
      </c>
      <c r="S62" s="203">
        <v>297</v>
      </c>
      <c r="T62" s="203">
        <v>808</v>
      </c>
      <c r="U62" s="203">
        <v>1492</v>
      </c>
      <c r="V62" s="203">
        <v>7203</v>
      </c>
      <c r="W62" s="203">
        <v>2199</v>
      </c>
      <c r="X62" s="203">
        <v>131</v>
      </c>
      <c r="Y62" s="203">
        <v>34</v>
      </c>
      <c r="Z62" s="203">
        <v>349</v>
      </c>
      <c r="AA62" s="203">
        <v>675</v>
      </c>
      <c r="AB62" s="203">
        <v>1570</v>
      </c>
      <c r="AC62" s="203">
        <v>5168</v>
      </c>
      <c r="AD62" s="203">
        <v>2141</v>
      </c>
      <c r="AE62" s="203">
        <v>3999</v>
      </c>
      <c r="AF62" s="203">
        <v>15205</v>
      </c>
      <c r="AG62" s="203">
        <v>3466</v>
      </c>
      <c r="AH62" s="203">
        <v>368</v>
      </c>
      <c r="AI62" s="203">
        <v>7661</v>
      </c>
      <c r="AJ62" s="203">
        <v>1004</v>
      </c>
      <c r="AK62" s="203">
        <v>165</v>
      </c>
      <c r="AL62" s="203">
        <v>995</v>
      </c>
      <c r="AM62" s="203">
        <v>25983</v>
      </c>
      <c r="AN62" s="203">
        <v>7722</v>
      </c>
      <c r="AO62" s="14" t="s">
        <v>27</v>
      </c>
      <c r="AP62" s="203">
        <v>130232</v>
      </c>
      <c r="AQ62" s="3"/>
    </row>
    <row r="63" spans="1:43" ht="15" customHeight="1">
      <c r="A63" s="6"/>
      <c r="B63" s="7">
        <v>4</v>
      </c>
      <c r="C63" s="200">
        <v>338529</v>
      </c>
      <c r="D63" s="201">
        <v>2630</v>
      </c>
      <c r="E63" s="202">
        <v>18634</v>
      </c>
      <c r="F63" s="202">
        <v>27114</v>
      </c>
      <c r="G63" s="202">
        <v>6938</v>
      </c>
      <c r="H63" s="202">
        <v>10450</v>
      </c>
      <c r="I63" s="202">
        <v>23</v>
      </c>
      <c r="J63" s="202">
        <v>2085</v>
      </c>
      <c r="K63" s="202">
        <v>626</v>
      </c>
      <c r="L63" s="202">
        <v>8887</v>
      </c>
      <c r="M63" s="202">
        <v>6036</v>
      </c>
      <c r="N63" s="202">
        <v>36801</v>
      </c>
      <c r="O63" s="202">
        <v>45801</v>
      </c>
      <c r="P63" s="202">
        <v>8711</v>
      </c>
      <c r="Q63" s="202">
        <v>12930</v>
      </c>
      <c r="R63" s="202">
        <v>2032</v>
      </c>
      <c r="S63" s="202">
        <v>300</v>
      </c>
      <c r="T63" s="202">
        <v>871</v>
      </c>
      <c r="U63" s="202">
        <v>1784</v>
      </c>
      <c r="V63" s="202">
        <v>22264</v>
      </c>
      <c r="W63" s="202">
        <v>3519</v>
      </c>
      <c r="X63" s="202">
        <v>117</v>
      </c>
      <c r="Y63" s="202">
        <v>34</v>
      </c>
      <c r="Z63" s="202">
        <v>393</v>
      </c>
      <c r="AA63" s="202">
        <v>677</v>
      </c>
      <c r="AB63" s="202">
        <v>1639</v>
      </c>
      <c r="AC63" s="202">
        <v>6008</v>
      </c>
      <c r="AD63" s="202">
        <v>1687</v>
      </c>
      <c r="AE63" s="202">
        <v>4259</v>
      </c>
      <c r="AF63" s="202">
        <v>20958</v>
      </c>
      <c r="AG63" s="202">
        <v>6322</v>
      </c>
      <c r="AH63" s="202">
        <v>580</v>
      </c>
      <c r="AI63" s="202">
        <v>14632</v>
      </c>
      <c r="AJ63" s="202">
        <v>1926</v>
      </c>
      <c r="AK63" s="202">
        <v>202</v>
      </c>
      <c r="AL63" s="202">
        <v>1529</v>
      </c>
      <c r="AM63" s="202">
        <v>47647</v>
      </c>
      <c r="AN63" s="202">
        <v>11483</v>
      </c>
      <c r="AO63" s="15">
        <v>11</v>
      </c>
      <c r="AP63" s="202">
        <v>339082</v>
      </c>
      <c r="AQ63" s="3"/>
    </row>
    <row r="64" spans="1:43" ht="15" customHeight="1">
      <c r="A64" s="6"/>
      <c r="B64" s="7">
        <v>3</v>
      </c>
      <c r="C64" s="200">
        <v>420003</v>
      </c>
      <c r="D64" s="201">
        <v>2997</v>
      </c>
      <c r="E64" s="202">
        <v>19788</v>
      </c>
      <c r="F64" s="202">
        <v>26918</v>
      </c>
      <c r="G64" s="202">
        <v>7218</v>
      </c>
      <c r="H64" s="202">
        <v>13983</v>
      </c>
      <c r="I64" s="202">
        <v>19</v>
      </c>
      <c r="J64" s="202">
        <v>1313</v>
      </c>
      <c r="K64" s="202">
        <v>524</v>
      </c>
      <c r="L64" s="202">
        <v>5908</v>
      </c>
      <c r="M64" s="202">
        <v>4636</v>
      </c>
      <c r="N64" s="202">
        <v>59776</v>
      </c>
      <c r="O64" s="202">
        <v>69819</v>
      </c>
      <c r="P64" s="202">
        <v>6581</v>
      </c>
      <c r="Q64" s="202">
        <v>24428</v>
      </c>
      <c r="R64" s="202">
        <v>4001</v>
      </c>
      <c r="S64" s="202">
        <v>294</v>
      </c>
      <c r="T64" s="202">
        <v>929</v>
      </c>
      <c r="U64" s="202">
        <v>2002</v>
      </c>
      <c r="V64" s="202">
        <v>30356</v>
      </c>
      <c r="W64" s="202">
        <v>4104</v>
      </c>
      <c r="X64" s="202">
        <v>252</v>
      </c>
      <c r="Y64" s="202">
        <v>85</v>
      </c>
      <c r="Z64" s="202">
        <v>712</v>
      </c>
      <c r="AA64" s="202">
        <v>936</v>
      </c>
      <c r="AB64" s="202">
        <v>2445</v>
      </c>
      <c r="AC64" s="202">
        <v>9677</v>
      </c>
      <c r="AD64" s="202">
        <v>811</v>
      </c>
      <c r="AE64" s="202">
        <v>3455</v>
      </c>
      <c r="AF64" s="202">
        <v>16149</v>
      </c>
      <c r="AG64" s="202">
        <v>6058</v>
      </c>
      <c r="AH64" s="202">
        <v>483</v>
      </c>
      <c r="AI64" s="202">
        <v>17404</v>
      </c>
      <c r="AJ64" s="202">
        <v>3138</v>
      </c>
      <c r="AK64" s="202">
        <v>617</v>
      </c>
      <c r="AL64" s="202">
        <v>3156</v>
      </c>
      <c r="AM64" s="202">
        <v>52347</v>
      </c>
      <c r="AN64" s="202">
        <v>16684</v>
      </c>
      <c r="AO64" s="15">
        <v>12</v>
      </c>
      <c r="AP64" s="202">
        <v>392504</v>
      </c>
      <c r="AQ64" s="3"/>
    </row>
    <row r="65" spans="1:43" ht="15" customHeight="1">
      <c r="A65" s="6"/>
      <c r="B65" s="7">
        <v>2</v>
      </c>
      <c r="C65" s="200">
        <v>336601</v>
      </c>
      <c r="D65" s="201">
        <v>1965</v>
      </c>
      <c r="E65" s="202">
        <v>20447</v>
      </c>
      <c r="F65" s="202">
        <v>20955</v>
      </c>
      <c r="G65" s="202">
        <v>2381</v>
      </c>
      <c r="H65" s="202">
        <v>11416</v>
      </c>
      <c r="I65" s="202">
        <v>10</v>
      </c>
      <c r="J65" s="202">
        <v>849</v>
      </c>
      <c r="K65" s="202">
        <v>261</v>
      </c>
      <c r="L65" s="202">
        <v>6000</v>
      </c>
      <c r="M65" s="202">
        <v>3273</v>
      </c>
      <c r="N65" s="202">
        <v>46598</v>
      </c>
      <c r="O65" s="202">
        <v>51433</v>
      </c>
      <c r="P65" s="202">
        <v>6165</v>
      </c>
      <c r="Q65" s="202">
        <v>7313</v>
      </c>
      <c r="R65" s="202">
        <v>2706</v>
      </c>
      <c r="S65" s="202">
        <v>205</v>
      </c>
      <c r="T65" s="202">
        <v>843</v>
      </c>
      <c r="U65" s="202">
        <v>1991</v>
      </c>
      <c r="V65" s="202">
        <v>31860</v>
      </c>
      <c r="W65" s="202">
        <v>2852</v>
      </c>
      <c r="X65" s="202">
        <v>230</v>
      </c>
      <c r="Y65" s="202">
        <v>54</v>
      </c>
      <c r="Z65" s="202">
        <v>461</v>
      </c>
      <c r="AA65" s="202">
        <v>716</v>
      </c>
      <c r="AB65" s="202">
        <v>2329</v>
      </c>
      <c r="AC65" s="202">
        <v>6347</v>
      </c>
      <c r="AD65" s="202">
        <v>1158</v>
      </c>
      <c r="AE65" s="202">
        <v>2330</v>
      </c>
      <c r="AF65" s="202">
        <v>10126</v>
      </c>
      <c r="AG65" s="202">
        <v>6700</v>
      </c>
      <c r="AH65" s="202">
        <v>213</v>
      </c>
      <c r="AI65" s="202">
        <v>11168</v>
      </c>
      <c r="AJ65" s="202">
        <v>2336</v>
      </c>
      <c r="AK65" s="202">
        <v>415</v>
      </c>
      <c r="AL65" s="202">
        <v>2056</v>
      </c>
      <c r="AM65" s="202">
        <v>56586</v>
      </c>
      <c r="AN65" s="202">
        <v>13853</v>
      </c>
      <c r="AO65" s="15" t="s">
        <v>29</v>
      </c>
      <c r="AP65" s="202">
        <v>163</v>
      </c>
      <c r="AQ65" s="3"/>
    </row>
    <row r="66" spans="1:43" ht="15" customHeight="1">
      <c r="A66" s="6"/>
      <c r="B66" s="7">
        <v>1</v>
      </c>
      <c r="C66" s="200">
        <v>216644</v>
      </c>
      <c r="D66" s="201">
        <v>1736</v>
      </c>
      <c r="E66" s="202">
        <v>10082</v>
      </c>
      <c r="F66" s="202">
        <v>29478</v>
      </c>
      <c r="G66" s="202">
        <v>4678</v>
      </c>
      <c r="H66" s="202">
        <v>13074</v>
      </c>
      <c r="I66" s="202">
        <v>16</v>
      </c>
      <c r="J66" s="202">
        <v>2476</v>
      </c>
      <c r="K66" s="202">
        <v>553</v>
      </c>
      <c r="L66" s="202">
        <v>7813</v>
      </c>
      <c r="M66" s="202">
        <v>3640</v>
      </c>
      <c r="N66" s="202">
        <v>10365</v>
      </c>
      <c r="O66" s="202">
        <v>8276</v>
      </c>
      <c r="P66" s="202">
        <v>8360</v>
      </c>
      <c r="Q66" s="202">
        <v>12839</v>
      </c>
      <c r="R66" s="202">
        <v>2448</v>
      </c>
      <c r="S66" s="202">
        <v>167</v>
      </c>
      <c r="T66" s="202">
        <v>529</v>
      </c>
      <c r="U66" s="202">
        <v>1383</v>
      </c>
      <c r="V66" s="202">
        <v>10069</v>
      </c>
      <c r="W66" s="202">
        <v>4347</v>
      </c>
      <c r="X66" s="202">
        <v>352</v>
      </c>
      <c r="Y66" s="202">
        <v>136</v>
      </c>
      <c r="Z66" s="202">
        <v>811</v>
      </c>
      <c r="AA66" s="202">
        <v>697</v>
      </c>
      <c r="AB66" s="202">
        <v>975</v>
      </c>
      <c r="AC66" s="202">
        <v>5566</v>
      </c>
      <c r="AD66" s="202">
        <v>731</v>
      </c>
      <c r="AE66" s="202">
        <v>1971</v>
      </c>
      <c r="AF66" s="202">
        <v>11717</v>
      </c>
      <c r="AG66" s="202">
        <v>7996</v>
      </c>
      <c r="AH66" s="202">
        <v>341</v>
      </c>
      <c r="AI66" s="202">
        <v>12455</v>
      </c>
      <c r="AJ66" s="202">
        <v>383</v>
      </c>
      <c r="AK66" s="202">
        <v>90</v>
      </c>
      <c r="AL66" s="202">
        <v>347</v>
      </c>
      <c r="AM66" s="202">
        <v>31272</v>
      </c>
      <c r="AN66" s="202">
        <v>8475</v>
      </c>
      <c r="AO66" s="15" t="s">
        <v>28</v>
      </c>
      <c r="AP66" s="202">
        <v>28188</v>
      </c>
      <c r="AQ66" s="3"/>
    </row>
    <row r="67" spans="1:43" ht="15" customHeight="1">
      <c r="A67" s="6"/>
      <c r="B67" s="8" t="s">
        <v>33</v>
      </c>
      <c r="C67" s="200">
        <v>1529895</v>
      </c>
      <c r="D67" s="201">
        <v>10814</v>
      </c>
      <c r="E67" s="202">
        <v>85551</v>
      </c>
      <c r="F67" s="202">
        <v>133973</v>
      </c>
      <c r="G67" s="202">
        <v>37363</v>
      </c>
      <c r="H67" s="202">
        <v>56917</v>
      </c>
      <c r="I67" s="202">
        <v>84</v>
      </c>
      <c r="J67" s="202">
        <v>8516</v>
      </c>
      <c r="K67" s="202">
        <v>2983</v>
      </c>
      <c r="L67" s="202">
        <v>33426</v>
      </c>
      <c r="M67" s="202">
        <v>20887</v>
      </c>
      <c r="N67" s="202">
        <v>171995</v>
      </c>
      <c r="O67" s="202">
        <v>190505</v>
      </c>
      <c r="P67" s="202">
        <v>33918</v>
      </c>
      <c r="Q67" s="202">
        <v>65149</v>
      </c>
      <c r="R67" s="202">
        <v>12615</v>
      </c>
      <c r="S67" s="202">
        <v>1263</v>
      </c>
      <c r="T67" s="202">
        <v>3980</v>
      </c>
      <c r="U67" s="202">
        <v>8652</v>
      </c>
      <c r="V67" s="202">
        <v>101752</v>
      </c>
      <c r="W67" s="202">
        <v>17021</v>
      </c>
      <c r="X67" s="202">
        <v>1082</v>
      </c>
      <c r="Y67" s="202">
        <v>343</v>
      </c>
      <c r="Z67" s="202">
        <v>2726</v>
      </c>
      <c r="AA67" s="202">
        <v>3701</v>
      </c>
      <c r="AB67" s="202">
        <v>8958</v>
      </c>
      <c r="AC67" s="202">
        <v>32766</v>
      </c>
      <c r="AD67" s="202">
        <v>6528</v>
      </c>
      <c r="AE67" s="202">
        <v>16014</v>
      </c>
      <c r="AF67" s="202">
        <v>74155</v>
      </c>
      <c r="AG67" s="202">
        <v>30542</v>
      </c>
      <c r="AH67" s="202">
        <v>1985</v>
      </c>
      <c r="AI67" s="202">
        <v>63320</v>
      </c>
      <c r="AJ67" s="202">
        <v>8787</v>
      </c>
      <c r="AK67" s="202">
        <v>1489</v>
      </c>
      <c r="AL67" s="202">
        <v>8083</v>
      </c>
      <c r="AM67" s="202">
        <v>213835</v>
      </c>
      <c r="AN67" s="202">
        <v>58217</v>
      </c>
      <c r="AO67" s="15" t="s">
        <v>30</v>
      </c>
      <c r="AP67" s="202">
        <v>890169</v>
      </c>
      <c r="AQ67" s="3"/>
    </row>
    <row r="68" spans="1:43" s="12" customFormat="1" ht="15" customHeight="1">
      <c r="A68" s="9" t="s">
        <v>34</v>
      </c>
      <c r="B68" s="10"/>
      <c r="C68" s="204">
        <v>3.003187146830338</v>
      </c>
      <c r="D68" s="205">
        <v>3.015258</v>
      </c>
      <c r="E68" s="206">
        <v>3.131185</v>
      </c>
      <c r="F68" s="206">
        <v>3.04642</v>
      </c>
      <c r="G68" s="206">
        <v>3.735942</v>
      </c>
      <c r="H68" s="206">
        <v>2.804522</v>
      </c>
      <c r="I68" s="206">
        <v>3.154762</v>
      </c>
      <c r="J68" s="206">
        <v>2.984735</v>
      </c>
      <c r="K68" s="206">
        <v>3.434797</v>
      </c>
      <c r="L68" s="206">
        <v>2.907168</v>
      </c>
      <c r="M68" s="206">
        <v>3.099919</v>
      </c>
      <c r="N68" s="206">
        <v>3.037112</v>
      </c>
      <c r="O68" s="206">
        <v>3.042876</v>
      </c>
      <c r="P68" s="206">
        <v>2.823928</v>
      </c>
      <c r="Q68" s="206">
        <v>2.926584</v>
      </c>
      <c r="R68" s="206">
        <v>2.784859</v>
      </c>
      <c r="S68" s="206">
        <v>3.281077</v>
      </c>
      <c r="T68" s="206">
        <v>3.147236</v>
      </c>
      <c r="U68" s="206">
        <v>3.001271</v>
      </c>
      <c r="V68" s="206">
        <v>2.849359</v>
      </c>
      <c r="W68" s="206">
        <v>2.786793</v>
      </c>
      <c r="X68" s="206">
        <v>2.487061</v>
      </c>
      <c r="Y68" s="206">
        <v>2.346939</v>
      </c>
      <c r="Z68" s="206">
        <v>2.636097</v>
      </c>
      <c r="AA68" s="206">
        <v>2.977574</v>
      </c>
      <c r="AB68" s="206">
        <v>3.055816</v>
      </c>
      <c r="AC68" s="206">
        <v>2.96536</v>
      </c>
      <c r="AD68" s="206">
        <v>3.513021</v>
      </c>
      <c r="AE68" s="206">
        <v>3.373735</v>
      </c>
      <c r="AF68" s="206">
        <v>3.240146</v>
      </c>
      <c r="AG68" s="206">
        <v>2.690983</v>
      </c>
      <c r="AH68" s="206">
        <v>3.212091</v>
      </c>
      <c r="AI68" s="206">
        <v>2.903285</v>
      </c>
      <c r="AJ68" s="206">
        <v>3.094685</v>
      </c>
      <c r="AK68" s="206">
        <v>2.95769</v>
      </c>
      <c r="AL68" s="206">
        <v>3.095138</v>
      </c>
      <c r="AM68" s="206">
        <v>2.908729</v>
      </c>
      <c r="AN68" s="206">
        <v>2.933422</v>
      </c>
      <c r="AO68" s="16"/>
      <c r="AP68" s="206"/>
      <c r="AQ68" s="11"/>
    </row>
    <row r="69" spans="1:43" ht="15" customHeight="1">
      <c r="A69" s="5" t="s">
        <v>38</v>
      </c>
      <c r="B69" s="5">
        <v>5</v>
      </c>
      <c r="C69" s="200">
        <v>338202</v>
      </c>
      <c r="D69" s="207">
        <v>2199</v>
      </c>
      <c r="E69" s="203">
        <v>26935</v>
      </c>
      <c r="F69" s="203">
        <v>41909</v>
      </c>
      <c r="G69" s="203">
        <v>26903</v>
      </c>
      <c r="H69" s="203">
        <v>13721</v>
      </c>
      <c r="I69" s="203">
        <v>1972</v>
      </c>
      <c r="J69" s="203">
        <v>2782</v>
      </c>
      <c r="K69" s="203">
        <v>1612</v>
      </c>
      <c r="L69" s="203">
        <v>7506</v>
      </c>
      <c r="M69" s="203">
        <v>5098</v>
      </c>
      <c r="N69" s="203">
        <v>25437</v>
      </c>
      <c r="O69" s="203">
        <v>20297</v>
      </c>
      <c r="P69" s="203">
        <v>5583</v>
      </c>
      <c r="Q69" s="203">
        <v>10566</v>
      </c>
      <c r="R69" s="203">
        <v>2151</v>
      </c>
      <c r="S69" s="203">
        <v>432</v>
      </c>
      <c r="T69" s="203">
        <v>974</v>
      </c>
      <c r="U69" s="203">
        <v>2040</v>
      </c>
      <c r="V69" s="203">
        <v>9664</v>
      </c>
      <c r="W69" s="203">
        <v>3075</v>
      </c>
      <c r="X69" s="203">
        <v>195</v>
      </c>
      <c r="Y69" s="203">
        <v>436</v>
      </c>
      <c r="Z69" s="203">
        <v>504</v>
      </c>
      <c r="AA69" s="203">
        <v>925</v>
      </c>
      <c r="AB69" s="203">
        <v>2138</v>
      </c>
      <c r="AC69" s="203">
        <v>7998</v>
      </c>
      <c r="AD69" s="203">
        <v>3587</v>
      </c>
      <c r="AE69" s="203">
        <v>6504</v>
      </c>
      <c r="AF69" s="203">
        <v>21189</v>
      </c>
      <c r="AG69" s="203">
        <v>19755</v>
      </c>
      <c r="AH69" s="203">
        <v>1509</v>
      </c>
      <c r="AI69" s="203">
        <v>11331</v>
      </c>
      <c r="AJ69" s="203">
        <v>1430</v>
      </c>
      <c r="AK69" s="203">
        <v>216</v>
      </c>
      <c r="AL69" s="203">
        <v>1608</v>
      </c>
      <c r="AM69" s="203">
        <v>36799</v>
      </c>
      <c r="AN69" s="203">
        <v>11222</v>
      </c>
      <c r="AO69" s="14" t="s">
        <v>27</v>
      </c>
      <c r="AP69" s="203">
        <v>226443</v>
      </c>
      <c r="AQ69" s="3"/>
    </row>
    <row r="70" spans="1:43" ht="15" customHeight="1">
      <c r="A70" s="6"/>
      <c r="B70" s="7">
        <v>4</v>
      </c>
      <c r="C70" s="200">
        <v>499240</v>
      </c>
      <c r="D70" s="201">
        <v>4140</v>
      </c>
      <c r="E70" s="202">
        <v>28489</v>
      </c>
      <c r="F70" s="202">
        <v>38311</v>
      </c>
      <c r="G70" s="202">
        <v>11231</v>
      </c>
      <c r="H70" s="202">
        <v>16555</v>
      </c>
      <c r="I70" s="202">
        <v>303</v>
      </c>
      <c r="J70" s="202">
        <v>3301</v>
      </c>
      <c r="K70" s="202">
        <v>960</v>
      </c>
      <c r="L70" s="202">
        <v>13624</v>
      </c>
      <c r="M70" s="202">
        <v>9160</v>
      </c>
      <c r="N70" s="202">
        <v>50884</v>
      </c>
      <c r="O70" s="202">
        <v>60847</v>
      </c>
      <c r="P70" s="202">
        <v>11944</v>
      </c>
      <c r="Q70" s="202">
        <v>17917</v>
      </c>
      <c r="R70" s="202">
        <v>3105</v>
      </c>
      <c r="S70" s="202">
        <v>433</v>
      </c>
      <c r="T70" s="202">
        <v>1063</v>
      </c>
      <c r="U70" s="202">
        <v>2518</v>
      </c>
      <c r="V70" s="202">
        <v>30367</v>
      </c>
      <c r="W70" s="202">
        <v>5029</v>
      </c>
      <c r="X70" s="202">
        <v>188</v>
      </c>
      <c r="Y70" s="202">
        <v>129</v>
      </c>
      <c r="Z70" s="202">
        <v>545</v>
      </c>
      <c r="AA70" s="202">
        <v>905</v>
      </c>
      <c r="AB70" s="202">
        <v>2223</v>
      </c>
      <c r="AC70" s="202">
        <v>8786</v>
      </c>
      <c r="AD70" s="202">
        <v>2765</v>
      </c>
      <c r="AE70" s="202">
        <v>6481</v>
      </c>
      <c r="AF70" s="202">
        <v>29733</v>
      </c>
      <c r="AG70" s="202">
        <v>25165</v>
      </c>
      <c r="AH70" s="202">
        <v>3270</v>
      </c>
      <c r="AI70" s="202">
        <v>20594</v>
      </c>
      <c r="AJ70" s="202">
        <v>2767</v>
      </c>
      <c r="AK70" s="202">
        <v>315</v>
      </c>
      <c r="AL70" s="202">
        <v>2376</v>
      </c>
      <c r="AM70" s="202">
        <v>65863</v>
      </c>
      <c r="AN70" s="202">
        <v>16954</v>
      </c>
      <c r="AO70" s="15">
        <v>11</v>
      </c>
      <c r="AP70" s="202">
        <v>541836</v>
      </c>
      <c r="AQ70" s="3"/>
    </row>
    <row r="71" spans="1:43" ht="15" customHeight="1">
      <c r="A71" s="6"/>
      <c r="B71" s="7">
        <v>3</v>
      </c>
      <c r="C71" s="200">
        <v>623364</v>
      </c>
      <c r="D71" s="201">
        <v>4902</v>
      </c>
      <c r="E71" s="202">
        <v>30029</v>
      </c>
      <c r="F71" s="202">
        <v>39168</v>
      </c>
      <c r="G71" s="202">
        <v>11860</v>
      </c>
      <c r="H71" s="202">
        <v>21454</v>
      </c>
      <c r="I71" s="202">
        <v>113</v>
      </c>
      <c r="J71" s="202">
        <v>2101</v>
      </c>
      <c r="K71" s="202">
        <v>892</v>
      </c>
      <c r="L71" s="202">
        <v>9292</v>
      </c>
      <c r="M71" s="202">
        <v>7102</v>
      </c>
      <c r="N71" s="202">
        <v>87153</v>
      </c>
      <c r="O71" s="202">
        <v>97101</v>
      </c>
      <c r="P71" s="202">
        <v>9293</v>
      </c>
      <c r="Q71" s="202">
        <v>34214</v>
      </c>
      <c r="R71" s="202">
        <v>6047</v>
      </c>
      <c r="S71" s="202">
        <v>443</v>
      </c>
      <c r="T71" s="202">
        <v>1116</v>
      </c>
      <c r="U71" s="202">
        <v>2878</v>
      </c>
      <c r="V71" s="202">
        <v>43093</v>
      </c>
      <c r="W71" s="202">
        <v>6189</v>
      </c>
      <c r="X71" s="202">
        <v>385</v>
      </c>
      <c r="Y71" s="202">
        <v>302</v>
      </c>
      <c r="Z71" s="202">
        <v>953</v>
      </c>
      <c r="AA71" s="202">
        <v>1228</v>
      </c>
      <c r="AB71" s="202">
        <v>3362</v>
      </c>
      <c r="AC71" s="202">
        <v>14429</v>
      </c>
      <c r="AD71" s="202">
        <v>1319</v>
      </c>
      <c r="AE71" s="202">
        <v>5170</v>
      </c>
      <c r="AF71" s="202">
        <v>23414</v>
      </c>
      <c r="AG71" s="202">
        <v>19359</v>
      </c>
      <c r="AH71" s="202">
        <v>4121</v>
      </c>
      <c r="AI71" s="202">
        <v>24483</v>
      </c>
      <c r="AJ71" s="202">
        <v>4525</v>
      </c>
      <c r="AK71" s="202">
        <v>919</v>
      </c>
      <c r="AL71" s="202">
        <v>4897</v>
      </c>
      <c r="AM71" s="202">
        <v>73688</v>
      </c>
      <c r="AN71" s="202">
        <v>26370</v>
      </c>
      <c r="AO71" s="15">
        <v>12</v>
      </c>
      <c r="AP71" s="202">
        <v>604597</v>
      </c>
      <c r="AQ71" s="3"/>
    </row>
    <row r="72" spans="1:43" ht="15" customHeight="1">
      <c r="A72" s="6"/>
      <c r="B72" s="7">
        <v>2</v>
      </c>
      <c r="C72" s="200">
        <v>555636</v>
      </c>
      <c r="D72" s="201">
        <v>3473</v>
      </c>
      <c r="E72" s="202">
        <v>33077</v>
      </c>
      <c r="F72" s="202">
        <v>31863</v>
      </c>
      <c r="G72" s="202">
        <v>4035</v>
      </c>
      <c r="H72" s="202">
        <v>17395</v>
      </c>
      <c r="I72" s="202">
        <v>30</v>
      </c>
      <c r="J72" s="202">
        <v>1380</v>
      </c>
      <c r="K72" s="202">
        <v>454</v>
      </c>
      <c r="L72" s="202">
        <v>9864</v>
      </c>
      <c r="M72" s="202">
        <v>5111</v>
      </c>
      <c r="N72" s="202">
        <v>84243</v>
      </c>
      <c r="O72" s="202">
        <v>88334</v>
      </c>
      <c r="P72" s="202">
        <v>9103</v>
      </c>
      <c r="Q72" s="202">
        <v>10740</v>
      </c>
      <c r="R72" s="202">
        <v>4142</v>
      </c>
      <c r="S72" s="202">
        <v>318</v>
      </c>
      <c r="T72" s="202">
        <v>1029</v>
      </c>
      <c r="U72" s="202">
        <v>2937</v>
      </c>
      <c r="V72" s="202">
        <v>51410</v>
      </c>
      <c r="W72" s="202">
        <v>4646</v>
      </c>
      <c r="X72" s="202">
        <v>328</v>
      </c>
      <c r="Y72" s="202">
        <v>147</v>
      </c>
      <c r="Z72" s="202">
        <v>608</v>
      </c>
      <c r="AA72" s="202">
        <v>928</v>
      </c>
      <c r="AB72" s="202">
        <v>3482</v>
      </c>
      <c r="AC72" s="202">
        <v>9981</v>
      </c>
      <c r="AD72" s="202">
        <v>1842</v>
      </c>
      <c r="AE72" s="202">
        <v>3641</v>
      </c>
      <c r="AF72" s="202">
        <v>15622</v>
      </c>
      <c r="AG72" s="202">
        <v>17800</v>
      </c>
      <c r="AH72" s="202">
        <v>2262</v>
      </c>
      <c r="AI72" s="202">
        <v>16531</v>
      </c>
      <c r="AJ72" s="202">
        <v>3563</v>
      </c>
      <c r="AK72" s="202">
        <v>660</v>
      </c>
      <c r="AL72" s="202">
        <v>3411</v>
      </c>
      <c r="AM72" s="202">
        <v>86641</v>
      </c>
      <c r="AN72" s="202">
        <v>24605</v>
      </c>
      <c r="AO72" s="15" t="s">
        <v>29</v>
      </c>
      <c r="AP72" s="202">
        <v>3139</v>
      </c>
      <c r="AQ72" s="3"/>
    </row>
    <row r="73" spans="1:43" ht="15" customHeight="1">
      <c r="A73" s="6"/>
      <c r="B73" s="7">
        <v>1</v>
      </c>
      <c r="C73" s="200">
        <v>460520</v>
      </c>
      <c r="D73" s="201">
        <v>3699</v>
      </c>
      <c r="E73" s="202">
        <v>22791</v>
      </c>
      <c r="F73" s="202">
        <v>53295</v>
      </c>
      <c r="G73" s="202">
        <v>8585</v>
      </c>
      <c r="H73" s="202">
        <v>24182</v>
      </c>
      <c r="I73" s="202">
        <v>42</v>
      </c>
      <c r="J73" s="202">
        <v>4965</v>
      </c>
      <c r="K73" s="202">
        <v>945</v>
      </c>
      <c r="L73" s="202">
        <v>16415</v>
      </c>
      <c r="M73" s="202">
        <v>7475</v>
      </c>
      <c r="N73" s="202">
        <v>30249</v>
      </c>
      <c r="O73" s="202">
        <v>25738</v>
      </c>
      <c r="P73" s="202">
        <v>15975</v>
      </c>
      <c r="Q73" s="202">
        <v>21898</v>
      </c>
      <c r="R73" s="202">
        <v>4210</v>
      </c>
      <c r="S73" s="202">
        <v>251</v>
      </c>
      <c r="T73" s="202">
        <v>713</v>
      </c>
      <c r="U73" s="202">
        <v>2454</v>
      </c>
      <c r="V73" s="202">
        <v>25812</v>
      </c>
      <c r="W73" s="202">
        <v>9448</v>
      </c>
      <c r="X73" s="202">
        <v>459</v>
      </c>
      <c r="Y73" s="202">
        <v>314</v>
      </c>
      <c r="Z73" s="202">
        <v>1138</v>
      </c>
      <c r="AA73" s="202">
        <v>920</v>
      </c>
      <c r="AB73" s="202">
        <v>1788</v>
      </c>
      <c r="AC73" s="202">
        <v>11441</v>
      </c>
      <c r="AD73" s="202">
        <v>1275</v>
      </c>
      <c r="AE73" s="202">
        <v>3758</v>
      </c>
      <c r="AF73" s="202">
        <v>23640</v>
      </c>
      <c r="AG73" s="202">
        <v>18000</v>
      </c>
      <c r="AH73" s="202">
        <v>3588</v>
      </c>
      <c r="AI73" s="202">
        <v>23343</v>
      </c>
      <c r="AJ73" s="202">
        <v>701</v>
      </c>
      <c r="AK73" s="202">
        <v>171</v>
      </c>
      <c r="AL73" s="202">
        <v>784</v>
      </c>
      <c r="AM73" s="202">
        <v>68190</v>
      </c>
      <c r="AN73" s="202">
        <v>21868</v>
      </c>
      <c r="AO73" s="15" t="s">
        <v>28</v>
      </c>
      <c r="AP73" s="202">
        <v>56154</v>
      </c>
      <c r="AQ73" s="3"/>
    </row>
    <row r="74" spans="1:43" ht="15" customHeight="1">
      <c r="A74" s="6"/>
      <c r="B74" s="8" t="s">
        <v>33</v>
      </c>
      <c r="C74" s="200">
        <v>2476962</v>
      </c>
      <c r="D74" s="201">
        <v>18413</v>
      </c>
      <c r="E74" s="202">
        <v>141321</v>
      </c>
      <c r="F74" s="202">
        <v>204546</v>
      </c>
      <c r="G74" s="202">
        <v>62614</v>
      </c>
      <c r="H74" s="202">
        <v>93307</v>
      </c>
      <c r="I74" s="202">
        <v>2460</v>
      </c>
      <c r="J74" s="202">
        <v>14529</v>
      </c>
      <c r="K74" s="202">
        <v>4863</v>
      </c>
      <c r="L74" s="202">
        <v>56701</v>
      </c>
      <c r="M74" s="202">
        <v>33946</v>
      </c>
      <c r="N74" s="202">
        <v>277966</v>
      </c>
      <c r="O74" s="202">
        <v>292317</v>
      </c>
      <c r="P74" s="202">
        <v>51898</v>
      </c>
      <c r="Q74" s="202">
        <v>95335</v>
      </c>
      <c r="R74" s="202">
        <v>19655</v>
      </c>
      <c r="S74" s="202">
        <v>1877</v>
      </c>
      <c r="T74" s="202">
        <v>4895</v>
      </c>
      <c r="U74" s="202">
        <v>12827</v>
      </c>
      <c r="V74" s="202">
        <v>160346</v>
      </c>
      <c r="W74" s="202">
        <v>28387</v>
      </c>
      <c r="X74" s="202">
        <v>1555</v>
      </c>
      <c r="Y74" s="202">
        <v>1328</v>
      </c>
      <c r="Z74" s="202">
        <v>3748</v>
      </c>
      <c r="AA74" s="202">
        <v>4906</v>
      </c>
      <c r="AB74" s="202">
        <v>12993</v>
      </c>
      <c r="AC74" s="202">
        <v>52635</v>
      </c>
      <c r="AD74" s="202">
        <v>10788</v>
      </c>
      <c r="AE74" s="202">
        <v>25554</v>
      </c>
      <c r="AF74" s="202">
        <v>113598</v>
      </c>
      <c r="AG74" s="202">
        <v>100079</v>
      </c>
      <c r="AH74" s="202">
        <v>14750</v>
      </c>
      <c r="AI74" s="202">
        <v>96282</v>
      </c>
      <c r="AJ74" s="202">
        <v>12986</v>
      </c>
      <c r="AK74" s="202">
        <v>2281</v>
      </c>
      <c r="AL74" s="202">
        <v>13076</v>
      </c>
      <c r="AM74" s="202">
        <v>331181</v>
      </c>
      <c r="AN74" s="202">
        <v>101019</v>
      </c>
      <c r="AO74" s="15" t="s">
        <v>30</v>
      </c>
      <c r="AP74" s="202">
        <v>1432169</v>
      </c>
      <c r="AQ74" s="3"/>
    </row>
    <row r="75" spans="1:43" s="12" customFormat="1" ht="15" customHeight="1">
      <c r="A75" s="18" t="s">
        <v>34</v>
      </c>
      <c r="B75" s="19"/>
      <c r="C75" s="204">
        <v>2.8784672514152416</v>
      </c>
      <c r="D75" s="208">
        <v>2.873296</v>
      </c>
      <c r="E75" s="209">
        <v>3.026182</v>
      </c>
      <c r="F75" s="209">
        <v>2.920194</v>
      </c>
      <c r="G75" s="209">
        <v>3.700035</v>
      </c>
      <c r="H75" s="209">
        <v>2.76677</v>
      </c>
      <c r="I75" s="209">
        <v>4.680081</v>
      </c>
      <c r="J75" s="209">
        <v>2.831716</v>
      </c>
      <c r="K75" s="209">
        <v>3.378367</v>
      </c>
      <c r="L75" s="209">
        <v>2.752068</v>
      </c>
      <c r="M75" s="209">
        <v>2.979232</v>
      </c>
      <c r="N75" s="209">
        <v>2.845366</v>
      </c>
      <c r="O75" s="209">
        <v>2.868742</v>
      </c>
      <c r="P75" s="209">
        <v>2.654264</v>
      </c>
      <c r="Q75" s="209">
        <v>2.837552</v>
      </c>
      <c r="R75" s="209">
        <v>2.737726</v>
      </c>
      <c r="S75" s="209">
        <v>3.254129</v>
      </c>
      <c r="T75" s="209">
        <v>3.113585</v>
      </c>
      <c r="U75" s="209">
        <v>2.902783</v>
      </c>
      <c r="V75" s="209">
        <v>2.667351</v>
      </c>
      <c r="W75" s="209">
        <v>2.564484</v>
      </c>
      <c r="X75" s="209">
        <v>2.570418</v>
      </c>
      <c r="Y75" s="209">
        <v>3.170181</v>
      </c>
      <c r="Z75" s="209">
        <v>2.644877</v>
      </c>
      <c r="AA75" s="209">
        <v>2.99735</v>
      </c>
      <c r="AB75" s="209">
        <v>2.956977</v>
      </c>
      <c r="AC75" s="209">
        <v>2.846471</v>
      </c>
      <c r="AD75" s="209">
        <v>3.514182</v>
      </c>
      <c r="AE75" s="209">
        <v>3.326055</v>
      </c>
      <c r="AF75" s="209">
        <v>3.081067</v>
      </c>
      <c r="AG75" s="209">
        <v>3.108664</v>
      </c>
      <c r="AH75" s="209">
        <v>2.786441</v>
      </c>
      <c r="AI75" s="209">
        <v>2.792682</v>
      </c>
      <c r="AJ75" s="209">
        <v>3.050978</v>
      </c>
      <c r="AK75" s="209">
        <v>2.888207</v>
      </c>
      <c r="AL75" s="209">
        <v>3.04688</v>
      </c>
      <c r="AM75" s="209">
        <v>2.747691</v>
      </c>
      <c r="AN75" s="209">
        <v>2.71349</v>
      </c>
      <c r="AO75" s="17"/>
      <c r="AP75" s="209"/>
      <c r="AQ75" s="11"/>
    </row>
    <row r="76" ht="14.25">
      <c r="A76" s="4" t="s">
        <v>205</v>
      </c>
    </row>
    <row r="78" ht="14.25">
      <c r="A78" s="4" t="s">
        <v>202</v>
      </c>
    </row>
    <row r="79" ht="14.25">
      <c r="A79" s="4" t="s">
        <v>203</v>
      </c>
    </row>
  </sheetData>
  <mergeCells count="4">
    <mergeCell ref="C4:AN4"/>
    <mergeCell ref="A4:A5"/>
    <mergeCell ref="B4:B5"/>
    <mergeCell ref="AO4:AP5"/>
  </mergeCells>
  <printOptions/>
  <pageMargins left="0.2" right="0.2" top="0.25" bottom="0.25" header="0.5" footer="0.5"/>
  <pageSetup fitToHeight="1" fitToWidth="1" horizontalDpi="600" verticalDpi="600" orientation="landscape" paperSize="5" scale="46" r:id="rId2"/>
  <legacy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3:O69"/>
  <sheetViews>
    <sheetView workbookViewId="0" topLeftCell="A1">
      <selection activeCell="C77" sqref="C77"/>
    </sheetView>
  </sheetViews>
  <sheetFormatPr defaultColWidth="9.140625" defaultRowHeight="9.75" customHeight="1"/>
  <cols>
    <col min="1" max="1" width="4.28125" style="64" customWidth="1"/>
    <col min="2" max="2" width="24.8515625" style="64" customWidth="1"/>
    <col min="3" max="3" width="18.00390625" style="64" customWidth="1"/>
    <col min="4" max="4" width="9.57421875" style="64" customWidth="1"/>
    <col min="5" max="5" width="9.140625" style="64" customWidth="1"/>
    <col min="6" max="6" width="1.7109375" style="64" customWidth="1"/>
    <col min="7" max="7" width="9.7109375" style="64" customWidth="1"/>
    <col min="8" max="8" width="9.8515625" style="64" customWidth="1"/>
    <col min="9" max="9" width="5.57421875" style="64" customWidth="1"/>
    <col min="10" max="10" width="9.421875" style="65" customWidth="1"/>
    <col min="11" max="11" width="13.00390625" style="65" customWidth="1"/>
    <col min="12" max="12" width="3.00390625" style="65" customWidth="1"/>
    <col min="13" max="13" width="19.7109375" style="66" customWidth="1"/>
    <col min="14" max="14" width="11.7109375" style="64" customWidth="1"/>
    <col min="15" max="15" width="15.7109375" style="64" customWidth="1"/>
    <col min="16" max="16384" width="13.8515625" style="64" customWidth="1"/>
  </cols>
  <sheetData>
    <row r="2" ht="3" customHeight="1"/>
    <row r="3" spans="3:15" s="67" customFormat="1" ht="17.25" customHeight="1">
      <c r="C3" s="64"/>
      <c r="D3" s="64"/>
      <c r="E3" s="68" t="s">
        <v>120</v>
      </c>
      <c r="F3" s="69"/>
      <c r="G3" s="70"/>
      <c r="H3" s="71"/>
      <c r="I3" s="71"/>
      <c r="J3" s="71"/>
      <c r="K3" s="71"/>
      <c r="L3" s="71"/>
      <c r="M3" s="72"/>
      <c r="N3" s="64"/>
      <c r="O3" s="64"/>
    </row>
    <row r="4" spans="3:15" s="67" customFormat="1" ht="6.75" customHeight="1" thickBot="1">
      <c r="C4" s="64"/>
      <c r="D4" s="64"/>
      <c r="E4" s="64"/>
      <c r="F4" s="64"/>
      <c r="G4" s="73"/>
      <c r="H4" s="71"/>
      <c r="I4" s="71"/>
      <c r="J4" s="71"/>
      <c r="K4" s="71"/>
      <c r="L4" s="71"/>
      <c r="M4" s="72"/>
      <c r="N4" s="64"/>
      <c r="O4" s="64"/>
    </row>
    <row r="5" spans="1:15" s="67" customFormat="1" ht="4.5" customHeight="1">
      <c r="A5" s="74"/>
      <c r="B5" s="75"/>
      <c r="C5" s="76"/>
      <c r="D5" s="76"/>
      <c r="E5" s="76"/>
      <c r="F5" s="76"/>
      <c r="G5" s="77"/>
      <c r="H5" s="78"/>
      <c r="I5" s="78"/>
      <c r="J5" s="78"/>
      <c r="K5" s="78"/>
      <c r="L5" s="78"/>
      <c r="M5" s="79"/>
      <c r="N5" s="76"/>
      <c r="O5" s="80"/>
    </row>
    <row r="6" spans="1:15" s="90" customFormat="1" ht="11.25" customHeight="1">
      <c r="A6" s="81"/>
      <c r="B6" s="82"/>
      <c r="C6" s="83"/>
      <c r="D6" s="84" t="s">
        <v>121</v>
      </c>
      <c r="E6" s="82"/>
      <c r="F6" s="82"/>
      <c r="G6" s="82" t="s">
        <v>121</v>
      </c>
      <c r="H6" s="85"/>
      <c r="I6" s="86"/>
      <c r="J6" s="87" t="s">
        <v>122</v>
      </c>
      <c r="K6" s="88"/>
      <c r="L6" s="88"/>
      <c r="M6" s="85" t="s">
        <v>123</v>
      </c>
      <c r="N6" s="88"/>
      <c r="O6" s="89"/>
    </row>
    <row r="7" spans="1:15" s="90" customFormat="1" ht="10.5" customHeight="1">
      <c r="A7" s="81"/>
      <c r="B7" s="82"/>
      <c r="C7" s="85" t="s">
        <v>124</v>
      </c>
      <c r="D7" s="91" t="s">
        <v>125</v>
      </c>
      <c r="E7" s="91"/>
      <c r="F7" s="87"/>
      <c r="G7" s="82" t="s">
        <v>126</v>
      </c>
      <c r="H7" s="85"/>
      <c r="I7" s="88"/>
      <c r="J7" s="88" t="s">
        <v>127</v>
      </c>
      <c r="K7" s="88"/>
      <c r="L7" s="88"/>
      <c r="M7" s="85" t="s">
        <v>128</v>
      </c>
      <c r="N7" s="92" t="s">
        <v>129</v>
      </c>
      <c r="O7" s="93"/>
    </row>
    <row r="8" spans="1:15" s="99" customFormat="1" ht="10.5" customHeight="1">
      <c r="A8" s="94"/>
      <c r="B8" s="95" t="s">
        <v>130</v>
      </c>
      <c r="C8" s="96" t="s">
        <v>131</v>
      </c>
      <c r="D8" s="95">
        <v>2006</v>
      </c>
      <c r="E8" s="95">
        <v>2007</v>
      </c>
      <c r="F8" s="95"/>
      <c r="G8" s="97">
        <v>2006</v>
      </c>
      <c r="H8" s="95">
        <v>2007</v>
      </c>
      <c r="I8" s="97"/>
      <c r="J8" s="97">
        <v>2006</v>
      </c>
      <c r="K8" s="95">
        <v>2007</v>
      </c>
      <c r="L8" s="97"/>
      <c r="M8" s="96" t="s">
        <v>86</v>
      </c>
      <c r="N8" s="98">
        <v>2006</v>
      </c>
      <c r="O8" s="98">
        <v>2007</v>
      </c>
    </row>
    <row r="9" spans="1:15" s="108" customFormat="1" ht="10.5" customHeight="1">
      <c r="A9" s="100"/>
      <c r="B9" s="101" t="s">
        <v>132</v>
      </c>
      <c r="C9" s="102">
        <v>100070</v>
      </c>
      <c r="D9" s="103">
        <v>7774</v>
      </c>
      <c r="E9" s="103">
        <v>9215</v>
      </c>
      <c r="F9" s="103"/>
      <c r="G9" s="104">
        <v>12728</v>
      </c>
      <c r="H9" s="104">
        <v>15448</v>
      </c>
      <c r="I9" s="105"/>
      <c r="J9" s="104">
        <v>121</v>
      </c>
      <c r="K9" s="104">
        <v>140</v>
      </c>
      <c r="L9" s="104"/>
      <c r="M9" s="106">
        <f aca="true" t="shared" si="0" ref="M9:M40">K9-J9</f>
        <v>19</v>
      </c>
      <c r="N9" s="107">
        <v>0.615</v>
      </c>
      <c r="O9" s="107">
        <v>0.581</v>
      </c>
    </row>
    <row r="10" spans="1:15" s="108" customFormat="1" ht="10.5" customHeight="1">
      <c r="A10" s="100"/>
      <c r="B10" s="101" t="s">
        <v>133</v>
      </c>
      <c r="C10" s="109">
        <v>19878</v>
      </c>
      <c r="D10" s="103">
        <v>2402</v>
      </c>
      <c r="E10" s="103">
        <v>2466</v>
      </c>
      <c r="F10" s="103"/>
      <c r="G10" s="104">
        <v>4100</v>
      </c>
      <c r="H10" s="104">
        <v>4148</v>
      </c>
      <c r="I10" s="105"/>
      <c r="J10" s="104">
        <v>195</v>
      </c>
      <c r="K10" s="104">
        <v>194</v>
      </c>
      <c r="L10" s="104"/>
      <c r="M10" s="106">
        <f t="shared" si="0"/>
        <v>-1</v>
      </c>
      <c r="N10" s="110">
        <v>0.602</v>
      </c>
      <c r="O10" s="110">
        <v>0.643</v>
      </c>
    </row>
    <row r="11" spans="1:15" s="108" customFormat="1" ht="10.5" customHeight="1">
      <c r="A11" s="100"/>
      <c r="B11" s="101" t="s">
        <v>134</v>
      </c>
      <c r="C11" s="109">
        <v>178679</v>
      </c>
      <c r="D11" s="103">
        <v>15946</v>
      </c>
      <c r="E11" s="103">
        <v>18200</v>
      </c>
      <c r="F11" s="103"/>
      <c r="G11" s="104">
        <v>26791</v>
      </c>
      <c r="H11" s="104">
        <v>30513</v>
      </c>
      <c r="I11" s="105"/>
      <c r="J11" s="104">
        <v>142</v>
      </c>
      <c r="K11" s="104">
        <v>149</v>
      </c>
      <c r="L11" s="104"/>
      <c r="M11" s="106">
        <f t="shared" si="0"/>
        <v>7</v>
      </c>
      <c r="N11" s="110">
        <v>0.589</v>
      </c>
      <c r="O11" s="110">
        <v>0.546</v>
      </c>
    </row>
    <row r="12" spans="1:15" s="108" customFormat="1" ht="10.5" customHeight="1">
      <c r="A12" s="100"/>
      <c r="B12" s="101" t="s">
        <v>135</v>
      </c>
      <c r="C12" s="109">
        <v>69815</v>
      </c>
      <c r="D12" s="103">
        <v>15705</v>
      </c>
      <c r="E12" s="103">
        <v>16804</v>
      </c>
      <c r="F12" s="103"/>
      <c r="G12" s="104">
        <v>25780</v>
      </c>
      <c r="H12" s="104">
        <v>27170</v>
      </c>
      <c r="I12" s="105"/>
      <c r="J12" s="104">
        <v>344</v>
      </c>
      <c r="K12" s="104">
        <v>330</v>
      </c>
      <c r="L12" s="104"/>
      <c r="M12" s="106">
        <f t="shared" si="0"/>
        <v>-14</v>
      </c>
      <c r="N12" s="110">
        <v>0.286</v>
      </c>
      <c r="O12" s="110">
        <v>0.298</v>
      </c>
    </row>
    <row r="13" spans="1:15" s="108" customFormat="1" ht="10.5" customHeight="1">
      <c r="A13" s="100"/>
      <c r="B13" s="101" t="s">
        <v>136</v>
      </c>
      <c r="C13" s="109">
        <v>1043571</v>
      </c>
      <c r="D13" s="103">
        <v>223619</v>
      </c>
      <c r="E13" s="103">
        <v>237559</v>
      </c>
      <c r="F13" s="103"/>
      <c r="G13" s="104">
        <v>405711</v>
      </c>
      <c r="H13" s="104">
        <v>431403</v>
      </c>
      <c r="I13" s="105"/>
      <c r="J13" s="104">
        <v>368</v>
      </c>
      <c r="K13" s="104">
        <v>349</v>
      </c>
      <c r="L13" s="104"/>
      <c r="M13" s="106">
        <f t="shared" si="0"/>
        <v>-19</v>
      </c>
      <c r="N13" s="110">
        <v>0.588</v>
      </c>
      <c r="O13" s="110">
        <v>0.587</v>
      </c>
    </row>
    <row r="14" spans="1:15" s="108" customFormat="1" ht="10.5" customHeight="1">
      <c r="A14" s="100"/>
      <c r="B14" s="101" t="s">
        <v>137</v>
      </c>
      <c r="C14" s="109">
        <v>113216</v>
      </c>
      <c r="D14" s="103">
        <v>22910</v>
      </c>
      <c r="E14" s="103">
        <v>25395</v>
      </c>
      <c r="F14" s="103"/>
      <c r="G14" s="104">
        <v>38018</v>
      </c>
      <c r="H14" s="104">
        <v>43089</v>
      </c>
      <c r="I14" s="105"/>
      <c r="J14" s="104">
        <v>313</v>
      </c>
      <c r="K14" s="104">
        <v>335</v>
      </c>
      <c r="L14" s="104"/>
      <c r="M14" s="106">
        <f t="shared" si="0"/>
        <v>22</v>
      </c>
      <c r="N14" s="110">
        <v>0.617</v>
      </c>
      <c r="O14" s="110">
        <v>0.609</v>
      </c>
    </row>
    <row r="15" spans="1:15" s="108" customFormat="1" ht="10.5" customHeight="1">
      <c r="A15" s="100"/>
      <c r="B15" s="101" t="s">
        <v>138</v>
      </c>
      <c r="C15" s="109">
        <v>105109</v>
      </c>
      <c r="D15" s="103">
        <v>19827</v>
      </c>
      <c r="E15" s="103">
        <v>21389</v>
      </c>
      <c r="F15" s="103"/>
      <c r="G15" s="104">
        <v>34383</v>
      </c>
      <c r="H15" s="104">
        <v>37314</v>
      </c>
      <c r="I15" s="105"/>
      <c r="J15" s="104">
        <v>302</v>
      </c>
      <c r="K15" s="104">
        <v>323</v>
      </c>
      <c r="L15" s="104"/>
      <c r="M15" s="106">
        <f t="shared" si="0"/>
        <v>21</v>
      </c>
      <c r="N15" s="110">
        <v>0.736</v>
      </c>
      <c r="O15" s="110">
        <v>0.734</v>
      </c>
    </row>
    <row r="16" spans="1:15" s="108" customFormat="1" ht="10.5" customHeight="1">
      <c r="A16" s="100"/>
      <c r="B16" s="101" t="s">
        <v>139</v>
      </c>
      <c r="C16" s="109">
        <v>20737</v>
      </c>
      <c r="D16" s="103">
        <v>4494</v>
      </c>
      <c r="E16" s="103">
        <v>4430</v>
      </c>
      <c r="F16" s="103"/>
      <c r="G16" s="104">
        <v>8220</v>
      </c>
      <c r="H16" s="104">
        <v>7950</v>
      </c>
      <c r="I16" s="105"/>
      <c r="J16" s="104">
        <v>417</v>
      </c>
      <c r="K16" s="104">
        <v>336</v>
      </c>
      <c r="L16" s="104"/>
      <c r="M16" s="106">
        <f t="shared" si="0"/>
        <v>-81</v>
      </c>
      <c r="N16" s="110">
        <v>0.577</v>
      </c>
      <c r="O16" s="110">
        <v>0.63</v>
      </c>
    </row>
    <row r="17" spans="1:15" s="108" customFormat="1" ht="10.5" customHeight="1">
      <c r="A17" s="100"/>
      <c r="B17" s="101" t="s">
        <v>140</v>
      </c>
      <c r="C17" s="109">
        <v>32483</v>
      </c>
      <c r="D17" s="103">
        <v>3227</v>
      </c>
      <c r="E17" s="103">
        <v>3886</v>
      </c>
      <c r="F17" s="103"/>
      <c r="G17" s="104">
        <v>5888</v>
      </c>
      <c r="H17" s="104">
        <v>6966</v>
      </c>
      <c r="I17" s="105"/>
      <c r="J17" s="104">
        <v>590</v>
      </c>
      <c r="K17" s="104">
        <v>189</v>
      </c>
      <c r="L17" s="104"/>
      <c r="M17" s="106">
        <f t="shared" si="0"/>
        <v>-401</v>
      </c>
      <c r="N17" s="110">
        <v>0.597</v>
      </c>
      <c r="O17" s="110">
        <v>0.545</v>
      </c>
    </row>
    <row r="18" spans="1:15" s="108" customFormat="1" ht="10.5" customHeight="1">
      <c r="A18" s="100"/>
      <c r="B18" s="101" t="s">
        <v>141</v>
      </c>
      <c r="C18" s="109">
        <v>402772</v>
      </c>
      <c r="D18" s="103">
        <v>101648</v>
      </c>
      <c r="E18" s="103">
        <v>115379</v>
      </c>
      <c r="F18" s="103"/>
      <c r="G18" s="104">
        <v>184933</v>
      </c>
      <c r="H18" s="104">
        <v>208825</v>
      </c>
      <c r="I18" s="105"/>
      <c r="J18" s="104">
        <v>414</v>
      </c>
      <c r="K18" s="104">
        <v>407</v>
      </c>
      <c r="L18" s="104"/>
      <c r="M18" s="106">
        <f t="shared" si="0"/>
        <v>-7</v>
      </c>
      <c r="N18" s="110">
        <v>0.477</v>
      </c>
      <c r="O18" s="110">
        <v>0.471</v>
      </c>
    </row>
    <row r="19" spans="1:15" s="108" customFormat="1" ht="10.5" customHeight="1">
      <c r="A19" s="100"/>
      <c r="B19" s="101" t="s">
        <v>142</v>
      </c>
      <c r="C19" s="109">
        <v>216566</v>
      </c>
      <c r="D19" s="103">
        <v>43699</v>
      </c>
      <c r="E19" s="103">
        <v>49448</v>
      </c>
      <c r="F19" s="103"/>
      <c r="G19" s="104">
        <v>70401</v>
      </c>
      <c r="H19" s="104">
        <v>79017</v>
      </c>
      <c r="I19" s="105"/>
      <c r="J19" s="104">
        <v>296</v>
      </c>
      <c r="K19" s="104">
        <v>293</v>
      </c>
      <c r="L19" s="104"/>
      <c r="M19" s="106">
        <f t="shared" si="0"/>
        <v>-3</v>
      </c>
      <c r="N19" s="110">
        <v>0.558</v>
      </c>
      <c r="O19" s="110">
        <v>0.553</v>
      </c>
    </row>
    <row r="20" spans="1:15" s="108" customFormat="1" ht="10.5" customHeight="1">
      <c r="A20" s="100"/>
      <c r="B20" s="101" t="s">
        <v>143</v>
      </c>
      <c r="C20" s="109">
        <v>40537</v>
      </c>
      <c r="D20" s="103">
        <v>4734</v>
      </c>
      <c r="E20" s="103">
        <v>4889</v>
      </c>
      <c r="F20" s="103"/>
      <c r="G20" s="104">
        <v>7815</v>
      </c>
      <c r="H20" s="104">
        <v>8058</v>
      </c>
      <c r="I20" s="105"/>
      <c r="J20" s="104">
        <v>283</v>
      </c>
      <c r="K20" s="104">
        <v>188</v>
      </c>
      <c r="L20" s="104"/>
      <c r="M20" s="106">
        <f t="shared" si="0"/>
        <v>-95</v>
      </c>
      <c r="N20" s="110">
        <v>0.613</v>
      </c>
      <c r="O20" s="110">
        <v>0.608</v>
      </c>
    </row>
    <row r="21" spans="1:15" s="108" customFormat="1" ht="10.5" customHeight="1">
      <c r="A21" s="100"/>
      <c r="B21" s="101" t="s">
        <v>144</v>
      </c>
      <c r="C21" s="109">
        <v>38607</v>
      </c>
      <c r="D21" s="103">
        <v>3919</v>
      </c>
      <c r="E21" s="103">
        <v>3850</v>
      </c>
      <c r="F21" s="103"/>
      <c r="G21" s="104">
        <v>6152</v>
      </c>
      <c r="H21" s="104">
        <v>6232</v>
      </c>
      <c r="I21" s="105"/>
      <c r="J21" s="104">
        <v>150</v>
      </c>
      <c r="K21" s="104">
        <v>145</v>
      </c>
      <c r="L21" s="104"/>
      <c r="M21" s="106">
        <f t="shared" si="0"/>
        <v>-5</v>
      </c>
      <c r="N21" s="110">
        <v>0.632</v>
      </c>
      <c r="O21" s="110">
        <v>0.64</v>
      </c>
    </row>
    <row r="22" spans="1:15" s="108" customFormat="1" ht="10.5" customHeight="1">
      <c r="A22" s="100"/>
      <c r="B22" s="101" t="s">
        <v>145</v>
      </c>
      <c r="C22" s="109">
        <v>347466</v>
      </c>
      <c r="D22" s="103">
        <v>50835</v>
      </c>
      <c r="E22" s="103">
        <v>55852</v>
      </c>
      <c r="F22" s="103"/>
      <c r="G22" s="104">
        <v>88801</v>
      </c>
      <c r="H22" s="104">
        <v>98048</v>
      </c>
      <c r="I22" s="105"/>
      <c r="J22" s="104">
        <v>253</v>
      </c>
      <c r="K22" s="104">
        <v>245</v>
      </c>
      <c r="L22" s="104"/>
      <c r="M22" s="106">
        <f t="shared" si="0"/>
        <v>-8</v>
      </c>
      <c r="N22" s="110">
        <v>0.698</v>
      </c>
      <c r="O22" s="110">
        <v>0.682</v>
      </c>
    </row>
    <row r="23" spans="1:15" s="108" customFormat="1" ht="10.5" customHeight="1">
      <c r="A23" s="100"/>
      <c r="B23" s="101" t="s">
        <v>146</v>
      </c>
      <c r="C23" s="109">
        <v>164851</v>
      </c>
      <c r="D23" s="103">
        <v>18517</v>
      </c>
      <c r="E23" s="103">
        <v>20921</v>
      </c>
      <c r="F23" s="103"/>
      <c r="G23" s="104">
        <v>29807</v>
      </c>
      <c r="H23" s="104">
        <v>33291</v>
      </c>
      <c r="I23" s="105"/>
      <c r="J23" s="104">
        <v>185</v>
      </c>
      <c r="K23" s="104">
        <v>179</v>
      </c>
      <c r="L23" s="104"/>
      <c r="M23" s="106">
        <f t="shared" si="0"/>
        <v>-6</v>
      </c>
      <c r="N23" s="110">
        <v>0.527</v>
      </c>
      <c r="O23" s="110">
        <v>0.532</v>
      </c>
    </row>
    <row r="24" spans="1:15" s="108" customFormat="1" ht="10.5" customHeight="1">
      <c r="A24" s="100"/>
      <c r="B24" s="101" t="s">
        <v>147</v>
      </c>
      <c r="C24" s="109">
        <v>79459</v>
      </c>
      <c r="D24" s="103">
        <v>6607</v>
      </c>
      <c r="E24" s="103">
        <v>7127</v>
      </c>
      <c r="F24" s="103"/>
      <c r="G24" s="104">
        <v>9833</v>
      </c>
      <c r="H24" s="104">
        <v>10776</v>
      </c>
      <c r="I24" s="105"/>
      <c r="J24" s="104">
        <v>107</v>
      </c>
      <c r="K24" s="104">
        <v>113</v>
      </c>
      <c r="L24" s="104"/>
      <c r="M24" s="106">
        <f t="shared" si="0"/>
        <v>6</v>
      </c>
      <c r="N24" s="110">
        <v>0.698</v>
      </c>
      <c r="O24" s="110">
        <v>0.702</v>
      </c>
    </row>
    <row r="25" spans="1:15" s="108" customFormat="1" ht="10.5" customHeight="1">
      <c r="A25" s="100"/>
      <c r="B25" s="101" t="s">
        <v>148</v>
      </c>
      <c r="C25" s="109">
        <v>74079</v>
      </c>
      <c r="D25" s="103">
        <v>5903</v>
      </c>
      <c r="E25" s="103">
        <v>6776</v>
      </c>
      <c r="F25" s="103"/>
      <c r="G25" s="104">
        <v>8842</v>
      </c>
      <c r="H25" s="104">
        <v>9994</v>
      </c>
      <c r="I25" s="105"/>
      <c r="J25" s="104">
        <v>108</v>
      </c>
      <c r="K25" s="104">
        <v>111</v>
      </c>
      <c r="L25" s="104"/>
      <c r="M25" s="106">
        <f t="shared" si="0"/>
        <v>3</v>
      </c>
      <c r="N25" s="110">
        <v>0.653</v>
      </c>
      <c r="O25" s="110">
        <v>0.631</v>
      </c>
    </row>
    <row r="26" spans="1:15" s="108" customFormat="1" ht="10.5" customHeight="1">
      <c r="A26" s="100"/>
      <c r="B26" s="101" t="s">
        <v>149</v>
      </c>
      <c r="C26" s="109">
        <v>95502</v>
      </c>
      <c r="D26" s="103">
        <v>13625</v>
      </c>
      <c r="E26" s="103">
        <v>15408</v>
      </c>
      <c r="F26" s="103"/>
      <c r="G26" s="104">
        <v>22349</v>
      </c>
      <c r="H26" s="104">
        <v>24534</v>
      </c>
      <c r="I26" s="105"/>
      <c r="J26" s="104">
        <v>219</v>
      </c>
      <c r="K26" s="104">
        <v>218</v>
      </c>
      <c r="L26" s="104"/>
      <c r="M26" s="106">
        <f t="shared" si="0"/>
        <v>-1</v>
      </c>
      <c r="N26" s="110">
        <v>0.514</v>
      </c>
      <c r="O26" s="110">
        <v>0.506</v>
      </c>
    </row>
    <row r="27" spans="1:15" s="108" customFormat="1" ht="10.5" customHeight="1">
      <c r="A27" s="100"/>
      <c r="B27" s="101" t="s">
        <v>150</v>
      </c>
      <c r="C27" s="109">
        <v>125020</v>
      </c>
      <c r="D27" s="103">
        <v>4732</v>
      </c>
      <c r="E27" s="103">
        <v>5456</v>
      </c>
      <c r="F27" s="103"/>
      <c r="G27" s="104">
        <v>6929</v>
      </c>
      <c r="H27" s="104">
        <v>8099</v>
      </c>
      <c r="I27" s="105"/>
      <c r="J27" s="104">
        <v>67</v>
      </c>
      <c r="K27" s="104">
        <v>59</v>
      </c>
      <c r="L27" s="104"/>
      <c r="M27" s="106">
        <f t="shared" si="0"/>
        <v>-8</v>
      </c>
      <c r="N27" s="110">
        <v>0.556</v>
      </c>
      <c r="O27" s="110">
        <v>0.57</v>
      </c>
    </row>
    <row r="28" spans="1:15" s="108" customFormat="1" ht="10.5" customHeight="1">
      <c r="A28" s="100"/>
      <c r="B28" s="101" t="s">
        <v>151</v>
      </c>
      <c r="C28" s="109">
        <v>35978</v>
      </c>
      <c r="D28" s="103">
        <v>5855</v>
      </c>
      <c r="E28" s="103">
        <v>6604</v>
      </c>
      <c r="F28" s="103"/>
      <c r="G28" s="104">
        <v>8714</v>
      </c>
      <c r="H28" s="104">
        <v>10113</v>
      </c>
      <c r="I28" s="105"/>
      <c r="J28" s="104">
        <v>214</v>
      </c>
      <c r="K28" s="104">
        <v>254</v>
      </c>
      <c r="L28" s="104"/>
      <c r="M28" s="106">
        <f t="shared" si="0"/>
        <v>40</v>
      </c>
      <c r="N28" s="110">
        <v>0.597</v>
      </c>
      <c r="O28" s="110">
        <v>0.605</v>
      </c>
    </row>
    <row r="29" spans="1:15" s="108" customFormat="1" ht="10.5" customHeight="1">
      <c r="A29" s="100"/>
      <c r="B29" s="111" t="s">
        <v>152</v>
      </c>
      <c r="C29" s="112">
        <v>150603</v>
      </c>
      <c r="D29" s="113">
        <v>41711</v>
      </c>
      <c r="E29" s="113">
        <v>45018</v>
      </c>
      <c r="F29" s="113"/>
      <c r="G29" s="114">
        <v>76774</v>
      </c>
      <c r="H29" s="114">
        <v>83060</v>
      </c>
      <c r="I29" s="115"/>
      <c r="J29" s="114">
        <v>507</v>
      </c>
      <c r="K29" s="114">
        <v>468</v>
      </c>
      <c r="L29" s="114"/>
      <c r="M29" s="106">
        <f t="shared" si="0"/>
        <v>-39</v>
      </c>
      <c r="N29" s="116">
        <v>0.649</v>
      </c>
      <c r="O29" s="116">
        <v>0.64</v>
      </c>
    </row>
    <row r="30" spans="1:15" s="108" customFormat="1" ht="10.5" customHeight="1">
      <c r="A30" s="100"/>
      <c r="B30" s="117" t="s">
        <v>153</v>
      </c>
      <c r="C30" s="109">
        <v>171837</v>
      </c>
      <c r="D30" s="103">
        <v>32948</v>
      </c>
      <c r="E30" s="103">
        <v>34884</v>
      </c>
      <c r="F30" s="103"/>
      <c r="G30" s="104">
        <v>56084</v>
      </c>
      <c r="H30" s="104">
        <v>60117</v>
      </c>
      <c r="I30" s="105"/>
      <c r="J30" s="104">
        <v>303</v>
      </c>
      <c r="K30" s="104">
        <v>324</v>
      </c>
      <c r="L30" s="104" t="s">
        <v>154</v>
      </c>
      <c r="M30" s="106">
        <f t="shared" si="0"/>
        <v>21</v>
      </c>
      <c r="N30" s="110">
        <v>0.734</v>
      </c>
      <c r="O30" s="110">
        <v>0.736</v>
      </c>
    </row>
    <row r="31" spans="1:15" s="108" customFormat="1" ht="10.5" customHeight="1">
      <c r="A31" s="100"/>
      <c r="B31" s="101" t="s">
        <v>155</v>
      </c>
      <c r="C31" s="109">
        <v>279661</v>
      </c>
      <c r="D31" s="103">
        <v>32571</v>
      </c>
      <c r="E31" s="103">
        <v>36581</v>
      </c>
      <c r="F31" s="103"/>
      <c r="G31" s="104">
        <v>51795</v>
      </c>
      <c r="H31" s="104">
        <v>57806</v>
      </c>
      <c r="I31" s="105"/>
      <c r="J31" s="104">
        <v>193</v>
      </c>
      <c r="K31" s="104">
        <v>186</v>
      </c>
      <c r="L31" s="104"/>
      <c r="M31" s="106">
        <f t="shared" si="0"/>
        <v>-7</v>
      </c>
      <c r="N31" s="110">
        <v>0.665</v>
      </c>
      <c r="O31" s="110">
        <v>0.657</v>
      </c>
    </row>
    <row r="32" spans="1:15" s="108" customFormat="1" ht="10.5" customHeight="1">
      <c r="A32" s="100"/>
      <c r="B32" s="101" t="s">
        <v>156</v>
      </c>
      <c r="C32" s="109">
        <v>158750</v>
      </c>
      <c r="D32" s="103">
        <v>22469</v>
      </c>
      <c r="E32" s="103">
        <v>25988</v>
      </c>
      <c r="F32" s="103"/>
      <c r="G32" s="104">
        <v>35821</v>
      </c>
      <c r="H32" s="104">
        <v>41763</v>
      </c>
      <c r="I32" s="105"/>
      <c r="J32" s="104">
        <v>200</v>
      </c>
      <c r="K32" s="104">
        <v>218</v>
      </c>
      <c r="L32" s="104"/>
      <c r="M32" s="106">
        <f t="shared" si="0"/>
        <v>18</v>
      </c>
      <c r="N32" s="110">
        <v>0.648</v>
      </c>
      <c r="O32" s="110">
        <v>0.625</v>
      </c>
    </row>
    <row r="33" spans="1:15" s="108" customFormat="1" ht="10.5" customHeight="1">
      <c r="A33" s="100"/>
      <c r="B33" s="101" t="s">
        <v>157</v>
      </c>
      <c r="C33" s="109">
        <v>64208</v>
      </c>
      <c r="D33" s="103">
        <v>4613</v>
      </c>
      <c r="E33" s="103">
        <v>4934</v>
      </c>
      <c r="F33" s="103"/>
      <c r="G33" s="104">
        <v>7065</v>
      </c>
      <c r="H33" s="104">
        <v>7468</v>
      </c>
      <c r="I33" s="105"/>
      <c r="J33" s="104">
        <v>112</v>
      </c>
      <c r="K33" s="104">
        <v>106</v>
      </c>
      <c r="L33" s="104"/>
      <c r="M33" s="106">
        <f t="shared" si="0"/>
        <v>-6</v>
      </c>
      <c r="N33" s="110">
        <v>0.342</v>
      </c>
      <c r="O33" s="110">
        <v>0.369</v>
      </c>
    </row>
    <row r="34" spans="1:15" s="108" customFormat="1" ht="10.5" customHeight="1">
      <c r="A34" s="100"/>
      <c r="B34" s="101" t="s">
        <v>158</v>
      </c>
      <c r="C34" s="109">
        <v>155312</v>
      </c>
      <c r="D34" s="103">
        <v>11501</v>
      </c>
      <c r="E34" s="103">
        <v>12742</v>
      </c>
      <c r="F34" s="103"/>
      <c r="G34" s="104">
        <v>19286</v>
      </c>
      <c r="H34" s="104">
        <v>20842</v>
      </c>
      <c r="I34" s="105"/>
      <c r="J34" s="104">
        <v>129</v>
      </c>
      <c r="K34" s="104">
        <v>118</v>
      </c>
      <c r="L34" s="104"/>
      <c r="M34" s="106">
        <f t="shared" si="0"/>
        <v>-11</v>
      </c>
      <c r="N34" s="110">
        <v>0.707</v>
      </c>
      <c r="O34" s="110">
        <v>0.69</v>
      </c>
    </row>
    <row r="35" spans="1:15" s="108" customFormat="1" ht="10.5" customHeight="1">
      <c r="A35" s="100"/>
      <c r="B35" s="101" t="s">
        <v>159</v>
      </c>
      <c r="C35" s="109">
        <v>23498</v>
      </c>
      <c r="D35" s="103">
        <v>2204</v>
      </c>
      <c r="E35" s="103">
        <v>2469</v>
      </c>
      <c r="F35" s="103"/>
      <c r="G35" s="104">
        <v>3288</v>
      </c>
      <c r="H35" s="104">
        <v>3757</v>
      </c>
      <c r="I35" s="105"/>
      <c r="J35" s="104">
        <v>134</v>
      </c>
      <c r="K35" s="104">
        <v>148</v>
      </c>
      <c r="L35" s="104"/>
      <c r="M35" s="106">
        <f t="shared" si="0"/>
        <v>14</v>
      </c>
      <c r="N35" s="110">
        <v>0.682</v>
      </c>
      <c r="O35" s="110">
        <v>0.652</v>
      </c>
    </row>
    <row r="36" spans="1:15" s="108" customFormat="1" ht="10.5" customHeight="1">
      <c r="A36" s="100"/>
      <c r="B36" s="101" t="s">
        <v>160</v>
      </c>
      <c r="C36" s="109">
        <v>51259</v>
      </c>
      <c r="D36" s="103">
        <v>3129</v>
      </c>
      <c r="E36" s="103">
        <v>3743</v>
      </c>
      <c r="F36" s="103"/>
      <c r="G36" s="104">
        <v>4769</v>
      </c>
      <c r="H36" s="104">
        <v>5842</v>
      </c>
      <c r="I36" s="105"/>
      <c r="J36" s="104">
        <v>94</v>
      </c>
      <c r="K36" s="104">
        <v>102</v>
      </c>
      <c r="L36" s="104"/>
      <c r="M36" s="106">
        <f t="shared" si="0"/>
        <v>8</v>
      </c>
      <c r="N36" s="110">
        <v>0.606</v>
      </c>
      <c r="O36" s="110">
        <v>0.584</v>
      </c>
    </row>
    <row r="37" spans="1:15" s="108" customFormat="1" ht="10.5" customHeight="1">
      <c r="A37" s="100"/>
      <c r="B37" s="101" t="s">
        <v>161</v>
      </c>
      <c r="C37" s="109">
        <v>53125</v>
      </c>
      <c r="D37" s="103">
        <v>7299</v>
      </c>
      <c r="E37" s="103">
        <v>8379</v>
      </c>
      <c r="F37" s="103"/>
      <c r="G37" s="104">
        <v>13005</v>
      </c>
      <c r="H37" s="104">
        <v>14664</v>
      </c>
      <c r="I37" s="105"/>
      <c r="J37" s="104">
        <v>233</v>
      </c>
      <c r="K37" s="104">
        <v>242</v>
      </c>
      <c r="L37" s="104"/>
      <c r="M37" s="106">
        <f t="shared" si="0"/>
        <v>9</v>
      </c>
      <c r="N37" s="110">
        <v>0.497</v>
      </c>
      <c r="O37" s="110">
        <v>0.499</v>
      </c>
    </row>
    <row r="38" spans="1:15" s="108" customFormat="1" ht="10.5" customHeight="1">
      <c r="A38" s="100"/>
      <c r="B38" s="101" t="s">
        <v>162</v>
      </c>
      <c r="C38" s="109">
        <v>46535</v>
      </c>
      <c r="D38" s="103">
        <v>5034</v>
      </c>
      <c r="E38" s="103">
        <v>5385</v>
      </c>
      <c r="F38" s="103"/>
      <c r="G38" s="104">
        <v>7559</v>
      </c>
      <c r="H38" s="104">
        <v>8157</v>
      </c>
      <c r="I38" s="105"/>
      <c r="J38" s="104">
        <v>152</v>
      </c>
      <c r="K38" s="104">
        <v>164</v>
      </c>
      <c r="L38" s="104"/>
      <c r="M38" s="106">
        <f t="shared" si="0"/>
        <v>12</v>
      </c>
      <c r="N38" s="110">
        <v>0.708</v>
      </c>
      <c r="O38" s="110">
        <v>0.716</v>
      </c>
    </row>
    <row r="39" spans="1:15" s="108" customFormat="1" ht="10.5" customHeight="1">
      <c r="A39" s="100"/>
      <c r="B39" s="101" t="s">
        <v>163</v>
      </c>
      <c r="C39" s="109">
        <v>245147</v>
      </c>
      <c r="D39" s="103">
        <v>39085</v>
      </c>
      <c r="E39" s="103">
        <v>42416</v>
      </c>
      <c r="F39" s="103"/>
      <c r="G39" s="104">
        <v>69819</v>
      </c>
      <c r="H39" s="104">
        <v>76449</v>
      </c>
      <c r="I39" s="105"/>
      <c r="J39" s="104">
        <v>273</v>
      </c>
      <c r="K39" s="104">
        <v>289</v>
      </c>
      <c r="L39" s="104"/>
      <c r="M39" s="106">
        <f t="shared" si="0"/>
        <v>16</v>
      </c>
      <c r="N39" s="110">
        <v>0.719</v>
      </c>
      <c r="O39" s="110">
        <v>0.71</v>
      </c>
    </row>
    <row r="40" spans="1:15" s="108" customFormat="1" ht="10.5" customHeight="1">
      <c r="A40" s="100"/>
      <c r="B40" s="101" t="s">
        <v>164</v>
      </c>
      <c r="C40" s="109">
        <v>47181</v>
      </c>
      <c r="D40" s="103">
        <v>6406</v>
      </c>
      <c r="E40" s="103">
        <v>6796</v>
      </c>
      <c r="F40" s="103"/>
      <c r="G40" s="104">
        <v>10322</v>
      </c>
      <c r="H40" s="104">
        <v>11040</v>
      </c>
      <c r="I40" s="105"/>
      <c r="J40" s="104">
        <v>198</v>
      </c>
      <c r="K40" s="104">
        <v>198</v>
      </c>
      <c r="L40" s="104"/>
      <c r="M40" s="106">
        <f t="shared" si="0"/>
        <v>0</v>
      </c>
      <c r="N40" s="110">
        <v>0.473</v>
      </c>
      <c r="O40" s="110">
        <v>0.445</v>
      </c>
    </row>
    <row r="41" spans="1:15" s="108" customFormat="1" ht="10.5" customHeight="1">
      <c r="A41" s="100"/>
      <c r="B41" s="101" t="s">
        <v>165</v>
      </c>
      <c r="C41" s="109">
        <v>464560</v>
      </c>
      <c r="D41" s="103">
        <v>106373</v>
      </c>
      <c r="E41" s="103">
        <v>113368</v>
      </c>
      <c r="F41" s="103"/>
      <c r="G41" s="104">
        <v>179181</v>
      </c>
      <c r="H41" s="104">
        <v>193014</v>
      </c>
      <c r="I41" s="105"/>
      <c r="J41" s="104">
        <v>409</v>
      </c>
      <c r="K41" s="104">
        <v>359</v>
      </c>
      <c r="L41" s="104"/>
      <c r="M41" s="106">
        <f aca="true" t="shared" si="1" ref="M41:M59">K41-J41</f>
        <v>-50</v>
      </c>
      <c r="N41" s="110">
        <v>0.646</v>
      </c>
      <c r="O41" s="110">
        <v>0.648</v>
      </c>
    </row>
    <row r="42" spans="1:15" s="108" customFormat="1" ht="10.5" customHeight="1">
      <c r="A42" s="100"/>
      <c r="B42" s="101" t="s">
        <v>166</v>
      </c>
      <c r="C42" s="109">
        <v>196127</v>
      </c>
      <c r="D42" s="103">
        <v>41038</v>
      </c>
      <c r="E42" s="103">
        <v>43152</v>
      </c>
      <c r="F42" s="103"/>
      <c r="G42" s="104">
        <v>76578</v>
      </c>
      <c r="H42" s="104">
        <v>81151</v>
      </c>
      <c r="I42" s="105"/>
      <c r="J42" s="104">
        <v>386</v>
      </c>
      <c r="K42" s="104">
        <v>379</v>
      </c>
      <c r="L42" s="104"/>
      <c r="M42" s="106">
        <f t="shared" si="1"/>
        <v>-7</v>
      </c>
      <c r="N42" s="110">
        <v>0.548</v>
      </c>
      <c r="O42" s="110">
        <v>0.58</v>
      </c>
    </row>
    <row r="43" spans="1:15" s="108" customFormat="1" ht="10.5" customHeight="1">
      <c r="A43" s="100"/>
      <c r="B43" s="101" t="s">
        <v>167</v>
      </c>
      <c r="C43" s="109">
        <v>15703</v>
      </c>
      <c r="D43" s="103">
        <v>1069</v>
      </c>
      <c r="E43" s="103">
        <v>1182</v>
      </c>
      <c r="F43" s="103"/>
      <c r="G43" s="104">
        <v>1540</v>
      </c>
      <c r="H43" s="104">
        <v>1716</v>
      </c>
      <c r="I43" s="105"/>
      <c r="J43" s="104">
        <v>82</v>
      </c>
      <c r="K43" s="104">
        <v>101</v>
      </c>
      <c r="L43" s="104"/>
      <c r="M43" s="106">
        <f t="shared" si="1"/>
        <v>19</v>
      </c>
      <c r="N43" s="110">
        <v>0.708</v>
      </c>
      <c r="O43" s="110">
        <v>0.71</v>
      </c>
    </row>
    <row r="44" spans="1:15" s="108" customFormat="1" ht="10.5" customHeight="1">
      <c r="A44" s="100"/>
      <c r="B44" s="101" t="s">
        <v>168</v>
      </c>
      <c r="C44" s="109">
        <v>312976</v>
      </c>
      <c r="D44" s="103">
        <v>37260</v>
      </c>
      <c r="E44" s="103">
        <v>41028</v>
      </c>
      <c r="F44" s="103"/>
      <c r="G44" s="104">
        <v>60275</v>
      </c>
      <c r="H44" s="104">
        <v>66232</v>
      </c>
      <c r="I44" s="105"/>
      <c r="J44" s="104">
        <v>196</v>
      </c>
      <c r="K44" s="104">
        <v>186</v>
      </c>
      <c r="L44" s="104"/>
      <c r="M44" s="106">
        <f t="shared" si="1"/>
        <v>-10</v>
      </c>
      <c r="N44" s="110">
        <v>0.661</v>
      </c>
      <c r="O44" s="110">
        <v>0.643</v>
      </c>
    </row>
    <row r="45" spans="1:15" s="108" customFormat="1" ht="10.5" customHeight="1">
      <c r="A45" s="100"/>
      <c r="B45" s="101" t="s">
        <v>169</v>
      </c>
      <c r="C45" s="109">
        <v>84879</v>
      </c>
      <c r="D45" s="103">
        <v>12394</v>
      </c>
      <c r="E45" s="103">
        <v>12890</v>
      </c>
      <c r="F45" s="103"/>
      <c r="G45" s="104">
        <v>20730</v>
      </c>
      <c r="H45" s="104">
        <v>21656</v>
      </c>
      <c r="I45" s="105"/>
      <c r="J45" s="104">
        <v>220</v>
      </c>
      <c r="K45" s="104">
        <v>218</v>
      </c>
      <c r="L45" s="104"/>
      <c r="M45" s="106">
        <f t="shared" si="1"/>
        <v>-2</v>
      </c>
      <c r="N45" s="110">
        <v>0.468</v>
      </c>
      <c r="O45" s="110">
        <v>0.471</v>
      </c>
    </row>
    <row r="46" spans="1:15" s="108" customFormat="1" ht="10.5" customHeight="1">
      <c r="A46" s="100"/>
      <c r="B46" s="101" t="s">
        <v>170</v>
      </c>
      <c r="C46" s="109">
        <v>83863</v>
      </c>
      <c r="D46" s="103">
        <v>9667</v>
      </c>
      <c r="E46" s="103">
        <v>11314</v>
      </c>
      <c r="F46" s="103"/>
      <c r="G46" s="104">
        <v>14505</v>
      </c>
      <c r="H46" s="104">
        <v>17231</v>
      </c>
      <c r="I46" s="105"/>
      <c r="J46" s="104">
        <v>158</v>
      </c>
      <c r="K46" s="104">
        <v>178</v>
      </c>
      <c r="L46" s="104"/>
      <c r="M46" s="106">
        <f t="shared" si="1"/>
        <v>20</v>
      </c>
      <c r="N46" s="110">
        <v>0.619</v>
      </c>
      <c r="O46" s="110">
        <v>0.614</v>
      </c>
    </row>
    <row r="47" spans="1:15" s="108" customFormat="1" ht="10.5" customHeight="1">
      <c r="A47" s="100"/>
      <c r="B47" s="101" t="s">
        <v>171</v>
      </c>
      <c r="C47" s="109">
        <v>334254</v>
      </c>
      <c r="D47" s="103">
        <v>39517</v>
      </c>
      <c r="E47" s="103">
        <v>42689</v>
      </c>
      <c r="F47" s="103"/>
      <c r="G47" s="104">
        <v>63793</v>
      </c>
      <c r="H47" s="104">
        <v>69430</v>
      </c>
      <c r="I47" s="105"/>
      <c r="J47" s="104">
        <v>197</v>
      </c>
      <c r="K47" s="104">
        <v>188</v>
      </c>
      <c r="L47" s="104"/>
      <c r="M47" s="106">
        <f t="shared" si="1"/>
        <v>-9</v>
      </c>
      <c r="N47" s="110">
        <v>0.689</v>
      </c>
      <c r="O47" s="110">
        <v>0.683</v>
      </c>
    </row>
    <row r="48" spans="1:15" s="108" customFormat="1" ht="10.5" customHeight="1">
      <c r="A48" s="100"/>
      <c r="B48" s="101" t="s">
        <v>172</v>
      </c>
      <c r="C48" s="109">
        <v>28655</v>
      </c>
      <c r="D48" s="103">
        <v>3266</v>
      </c>
      <c r="E48" s="103">
        <v>3544</v>
      </c>
      <c r="F48" s="103"/>
      <c r="G48" s="104">
        <v>5580</v>
      </c>
      <c r="H48" s="104">
        <v>6078</v>
      </c>
      <c r="I48" s="105"/>
      <c r="J48" s="104">
        <v>176</v>
      </c>
      <c r="K48" s="104">
        <v>193</v>
      </c>
      <c r="L48" s="104"/>
      <c r="M48" s="106">
        <f t="shared" si="1"/>
        <v>17</v>
      </c>
      <c r="N48" s="110">
        <v>0.653</v>
      </c>
      <c r="O48" s="110">
        <v>0.639</v>
      </c>
    </row>
    <row r="49" spans="1:15" s="108" customFormat="1" ht="10.5" customHeight="1">
      <c r="A49" s="100"/>
      <c r="B49" s="101" t="s">
        <v>173</v>
      </c>
      <c r="C49" s="109">
        <v>87910</v>
      </c>
      <c r="D49" s="103">
        <v>14527</v>
      </c>
      <c r="E49" s="103">
        <v>15788</v>
      </c>
      <c r="F49" s="103"/>
      <c r="G49" s="104">
        <v>24137</v>
      </c>
      <c r="H49" s="104">
        <v>26117</v>
      </c>
      <c r="I49" s="105"/>
      <c r="J49" s="104">
        <v>247</v>
      </c>
      <c r="K49" s="104">
        <v>256</v>
      </c>
      <c r="L49" s="104"/>
      <c r="M49" s="106">
        <f t="shared" si="1"/>
        <v>9</v>
      </c>
      <c r="N49" s="110">
        <v>0.558</v>
      </c>
      <c r="O49" s="110">
        <v>0.571</v>
      </c>
    </row>
    <row r="50" spans="1:15" s="108" customFormat="1" ht="10.5" customHeight="1">
      <c r="A50" s="100"/>
      <c r="B50" s="101" t="s">
        <v>174</v>
      </c>
      <c r="C50" s="109">
        <v>17800</v>
      </c>
      <c r="D50" s="103">
        <v>1905</v>
      </c>
      <c r="E50" s="103">
        <v>1948</v>
      </c>
      <c r="F50" s="103"/>
      <c r="G50" s="104">
        <v>3092</v>
      </c>
      <c r="H50" s="104">
        <v>3211</v>
      </c>
      <c r="I50" s="105"/>
      <c r="J50" s="104">
        <v>145</v>
      </c>
      <c r="K50" s="104">
        <v>166</v>
      </c>
      <c r="L50" s="104"/>
      <c r="M50" s="106">
        <f t="shared" si="1"/>
        <v>21</v>
      </c>
      <c r="N50" s="110">
        <v>0.615</v>
      </c>
      <c r="O50" s="110">
        <v>0.645</v>
      </c>
    </row>
    <row r="51" spans="1:15" s="108" customFormat="1" ht="10.5" customHeight="1">
      <c r="A51" s="100"/>
      <c r="B51" s="117" t="s">
        <v>175</v>
      </c>
      <c r="C51" s="109">
        <v>144775</v>
      </c>
      <c r="D51" s="103">
        <v>15479</v>
      </c>
      <c r="E51" s="103">
        <v>17256</v>
      </c>
      <c r="F51" s="103"/>
      <c r="G51" s="104">
        <v>25585</v>
      </c>
      <c r="H51" s="104">
        <v>28791</v>
      </c>
      <c r="I51" s="105"/>
      <c r="J51" s="104">
        <v>193</v>
      </c>
      <c r="K51" s="104">
        <v>177</v>
      </c>
      <c r="L51" s="104"/>
      <c r="M51" s="106">
        <f t="shared" si="1"/>
        <v>-16</v>
      </c>
      <c r="N51" s="110">
        <v>0.629</v>
      </c>
      <c r="O51" s="110">
        <v>0.622</v>
      </c>
    </row>
    <row r="52" spans="1:15" s="108" customFormat="1" ht="10.5" customHeight="1">
      <c r="A52" s="100"/>
      <c r="B52" s="101" t="s">
        <v>176</v>
      </c>
      <c r="C52" s="109">
        <v>590081</v>
      </c>
      <c r="D52" s="103">
        <v>122969</v>
      </c>
      <c r="E52" s="103">
        <v>135130</v>
      </c>
      <c r="F52" s="103"/>
      <c r="G52" s="104">
        <v>224168</v>
      </c>
      <c r="H52" s="104">
        <v>246096</v>
      </c>
      <c r="I52" s="105"/>
      <c r="J52" s="104">
        <v>340</v>
      </c>
      <c r="K52" s="104">
        <v>347</v>
      </c>
      <c r="L52" s="104"/>
      <c r="M52" s="106">
        <f t="shared" si="1"/>
        <v>7</v>
      </c>
      <c r="N52" s="110">
        <v>0.485</v>
      </c>
      <c r="O52" s="110">
        <v>0.475</v>
      </c>
    </row>
    <row r="53" spans="1:15" s="108" customFormat="1" ht="10.5" customHeight="1">
      <c r="A53" s="100"/>
      <c r="B53" s="101" t="s">
        <v>177</v>
      </c>
      <c r="C53" s="109">
        <v>84754</v>
      </c>
      <c r="D53" s="103">
        <v>15483</v>
      </c>
      <c r="E53" s="103">
        <v>14990</v>
      </c>
      <c r="F53" s="103"/>
      <c r="G53" s="104">
        <v>25127</v>
      </c>
      <c r="H53" s="104">
        <v>24183</v>
      </c>
      <c r="I53" s="105"/>
      <c r="J53" s="104">
        <v>296</v>
      </c>
      <c r="K53" s="104">
        <v>249</v>
      </c>
      <c r="L53" s="104"/>
      <c r="M53" s="106">
        <f t="shared" si="1"/>
        <v>-47</v>
      </c>
      <c r="N53" s="110">
        <v>0.655</v>
      </c>
      <c r="O53" s="110">
        <v>0.659</v>
      </c>
    </row>
    <row r="54" spans="1:15" s="108" customFormat="1" ht="10.5" customHeight="1">
      <c r="A54" s="100"/>
      <c r="B54" s="111" t="s">
        <v>178</v>
      </c>
      <c r="C54" s="112">
        <v>17408</v>
      </c>
      <c r="D54" s="113">
        <v>2856</v>
      </c>
      <c r="E54" s="113">
        <v>3270</v>
      </c>
      <c r="F54" s="113"/>
      <c r="G54" s="114">
        <v>4434</v>
      </c>
      <c r="H54" s="114">
        <v>5219</v>
      </c>
      <c r="I54" s="115"/>
      <c r="J54" s="114">
        <v>238</v>
      </c>
      <c r="K54" s="114">
        <v>281</v>
      </c>
      <c r="L54" s="114"/>
      <c r="M54" s="106">
        <f t="shared" si="1"/>
        <v>43</v>
      </c>
      <c r="N54" s="116">
        <v>0.652</v>
      </c>
      <c r="O54" s="116">
        <v>0.679</v>
      </c>
    </row>
    <row r="55" spans="1:15" s="108" customFormat="1" ht="10.5" customHeight="1">
      <c r="A55" s="100"/>
      <c r="B55" s="101" t="s">
        <v>179</v>
      </c>
      <c r="C55" s="109">
        <v>185789</v>
      </c>
      <c r="D55" s="103">
        <v>49877</v>
      </c>
      <c r="E55" s="103">
        <v>55201</v>
      </c>
      <c r="F55" s="103"/>
      <c r="G55" s="104">
        <v>90464</v>
      </c>
      <c r="H55" s="104">
        <v>100435</v>
      </c>
      <c r="I55" s="105"/>
      <c r="J55" s="104">
        <v>439</v>
      </c>
      <c r="K55" s="104">
        <v>453</v>
      </c>
      <c r="L55" s="104"/>
      <c r="M55" s="106">
        <f t="shared" si="1"/>
        <v>14</v>
      </c>
      <c r="N55" s="110">
        <v>0.606</v>
      </c>
      <c r="O55" s="110">
        <v>0.606</v>
      </c>
    </row>
    <row r="56" spans="1:15" s="108" customFormat="1" ht="10.5" customHeight="1">
      <c r="A56" s="100"/>
      <c r="B56" s="101" t="s">
        <v>180</v>
      </c>
      <c r="C56" s="109">
        <v>166988</v>
      </c>
      <c r="D56" s="103">
        <v>25891</v>
      </c>
      <c r="E56" s="103">
        <v>28785</v>
      </c>
      <c r="F56" s="103"/>
      <c r="G56" s="104">
        <v>41132</v>
      </c>
      <c r="H56" s="104">
        <v>46751</v>
      </c>
      <c r="I56" s="105"/>
      <c r="J56" s="104">
        <v>219</v>
      </c>
      <c r="K56" s="104">
        <v>237</v>
      </c>
      <c r="L56" s="104"/>
      <c r="M56" s="106">
        <f t="shared" si="1"/>
        <v>18</v>
      </c>
      <c r="N56" s="110">
        <v>0.6</v>
      </c>
      <c r="O56" s="110">
        <v>0.604</v>
      </c>
    </row>
    <row r="57" spans="1:15" s="108" customFormat="1" ht="10.5" customHeight="1">
      <c r="A57" s="100"/>
      <c r="B57" s="101" t="s">
        <v>181</v>
      </c>
      <c r="C57" s="109">
        <v>39275</v>
      </c>
      <c r="D57" s="103">
        <v>3661</v>
      </c>
      <c r="E57" s="103">
        <v>4093</v>
      </c>
      <c r="F57" s="103"/>
      <c r="G57" s="104">
        <v>5621</v>
      </c>
      <c r="H57" s="104">
        <v>6162</v>
      </c>
      <c r="I57" s="105"/>
      <c r="J57" s="104">
        <v>137</v>
      </c>
      <c r="K57" s="104">
        <v>142</v>
      </c>
      <c r="L57" s="104"/>
      <c r="M57" s="106">
        <f t="shared" si="1"/>
        <v>5</v>
      </c>
      <c r="N57" s="110">
        <v>0.468</v>
      </c>
      <c r="O57" s="110">
        <v>0.481</v>
      </c>
    </row>
    <row r="58" spans="1:15" s="108" customFormat="1" ht="10.5" customHeight="1">
      <c r="A58" s="100"/>
      <c r="B58" s="101" t="s">
        <v>182</v>
      </c>
      <c r="C58" s="109">
        <v>149251</v>
      </c>
      <c r="D58" s="103">
        <v>23306</v>
      </c>
      <c r="E58" s="103">
        <v>25020</v>
      </c>
      <c r="F58" s="103"/>
      <c r="G58" s="104">
        <v>36842</v>
      </c>
      <c r="H58" s="104">
        <v>39811</v>
      </c>
      <c r="I58" s="105"/>
      <c r="J58" s="104">
        <v>232</v>
      </c>
      <c r="K58" s="104">
        <v>241</v>
      </c>
      <c r="L58" s="104"/>
      <c r="M58" s="106">
        <f t="shared" si="1"/>
        <v>9</v>
      </c>
      <c r="N58" s="110">
        <v>0.689</v>
      </c>
      <c r="O58" s="110">
        <v>0.682</v>
      </c>
    </row>
    <row r="59" spans="1:15" s="108" customFormat="1" ht="10.5" customHeight="1">
      <c r="A59" s="100"/>
      <c r="B59" s="101" t="s">
        <v>183</v>
      </c>
      <c r="C59" s="109">
        <v>13200</v>
      </c>
      <c r="D59" s="103">
        <v>1037</v>
      </c>
      <c r="E59" s="103">
        <v>1132</v>
      </c>
      <c r="F59" s="103"/>
      <c r="G59" s="104">
        <v>1472</v>
      </c>
      <c r="H59" s="104">
        <v>1725</v>
      </c>
      <c r="I59" s="105"/>
      <c r="J59" s="104">
        <v>101</v>
      </c>
      <c r="K59" s="104">
        <v>118</v>
      </c>
      <c r="L59" s="104"/>
      <c r="M59" s="106">
        <f t="shared" si="1"/>
        <v>17</v>
      </c>
      <c r="N59" s="110">
        <v>0.499</v>
      </c>
      <c r="O59" s="110">
        <v>0.509</v>
      </c>
    </row>
    <row r="60" spans="1:15" s="108" customFormat="1" ht="6.75" customHeight="1">
      <c r="A60" s="100"/>
      <c r="B60" s="101"/>
      <c r="C60" s="118"/>
      <c r="D60" s="119"/>
      <c r="E60" s="119"/>
      <c r="F60" s="119"/>
      <c r="G60" s="105"/>
      <c r="H60" s="105"/>
      <c r="I60" s="105"/>
      <c r="J60" s="104"/>
      <c r="K60" s="104"/>
      <c r="L60" s="104"/>
      <c r="M60" s="106"/>
      <c r="N60" s="120"/>
      <c r="O60" s="120"/>
    </row>
    <row r="61" spans="1:15" s="108" customFormat="1" ht="10.5" customHeight="1">
      <c r="A61" s="100"/>
      <c r="B61" s="101" t="s">
        <v>184</v>
      </c>
      <c r="C61" s="109">
        <f>SUM(C9:C59)</f>
        <v>7769759</v>
      </c>
      <c r="D61" s="103">
        <f>SUM(D9:D59)</f>
        <v>1312523</v>
      </c>
      <c r="E61" s="103">
        <f>SUM(E9:E59)</f>
        <v>1432169</v>
      </c>
      <c r="F61" s="103"/>
      <c r="G61" s="104">
        <f>SUM(G9:G59)</f>
        <v>2266038</v>
      </c>
      <c r="H61" s="104">
        <f>SUM(H9:H59)</f>
        <v>2476962</v>
      </c>
      <c r="I61" s="105"/>
      <c r="J61" s="104">
        <v>279</v>
      </c>
      <c r="K61" s="104">
        <v>274</v>
      </c>
      <c r="L61" s="104"/>
      <c r="M61" s="121">
        <f>K61-J61</f>
        <v>-5</v>
      </c>
      <c r="N61" s="107">
        <v>0.594</v>
      </c>
      <c r="O61" s="107">
        <v>0.59</v>
      </c>
    </row>
    <row r="62" spans="1:15" s="108" customFormat="1" ht="10.5" customHeight="1">
      <c r="A62" s="100"/>
      <c r="B62" s="101" t="s">
        <v>185</v>
      </c>
      <c r="C62" s="118"/>
      <c r="D62" s="103">
        <v>26759</v>
      </c>
      <c r="E62" s="103">
        <v>32085</v>
      </c>
      <c r="F62" s="103"/>
      <c r="G62" s="104">
        <v>46573</v>
      </c>
      <c r="H62" s="104">
        <v>56469</v>
      </c>
      <c r="I62" s="105"/>
      <c r="J62" s="122"/>
      <c r="K62" s="122"/>
      <c r="L62" s="122"/>
      <c r="M62" s="123"/>
      <c r="N62" s="110">
        <v>0.708</v>
      </c>
      <c r="O62" s="110">
        <v>0.736</v>
      </c>
    </row>
    <row r="63" spans="1:15" s="108" customFormat="1" ht="10.5" customHeight="1">
      <c r="A63" s="100"/>
      <c r="B63" s="101" t="s">
        <v>186</v>
      </c>
      <c r="C63" s="124">
        <f>C61</f>
        <v>7769759</v>
      </c>
      <c r="D63" s="125">
        <f>SUM(D61:D62)</f>
        <v>1339282</v>
      </c>
      <c r="E63" s="125">
        <f>SUM(E61:E62)</f>
        <v>1464254</v>
      </c>
      <c r="F63" s="125"/>
      <c r="G63" s="126">
        <f>SUM(G61:G62)</f>
        <v>2312611</v>
      </c>
      <c r="H63" s="126">
        <f>SUM(H61:H62)</f>
        <v>2533431</v>
      </c>
      <c r="I63" s="127"/>
      <c r="J63" s="128"/>
      <c r="K63" s="128"/>
      <c r="L63" s="128"/>
      <c r="M63" s="123"/>
      <c r="N63" s="110">
        <v>0.596</v>
      </c>
      <c r="O63" s="110">
        <v>0.593</v>
      </c>
    </row>
    <row r="64" spans="1:15" s="108" customFormat="1" ht="3.75" customHeight="1">
      <c r="A64" s="129"/>
      <c r="B64" s="130"/>
      <c r="C64" s="131"/>
      <c r="D64" s="131"/>
      <c r="E64" s="131"/>
      <c r="F64" s="131"/>
      <c r="G64" s="132"/>
      <c r="H64" s="132"/>
      <c r="I64" s="132"/>
      <c r="J64" s="133"/>
      <c r="K64" s="133"/>
      <c r="L64" s="133"/>
      <c r="M64" s="134"/>
      <c r="N64" s="130"/>
      <c r="O64" s="135"/>
    </row>
    <row r="65" spans="1:15" s="108" customFormat="1" ht="10.5" customHeight="1">
      <c r="A65" s="129"/>
      <c r="B65" s="136" t="s">
        <v>187</v>
      </c>
      <c r="C65" s="86"/>
      <c r="D65" s="86"/>
      <c r="E65" s="86"/>
      <c r="F65" s="86"/>
      <c r="G65" s="86"/>
      <c r="H65" s="86"/>
      <c r="I65" s="86"/>
      <c r="J65" s="83"/>
      <c r="K65" s="83"/>
      <c r="L65" s="83"/>
      <c r="M65" s="85"/>
      <c r="N65" s="86"/>
      <c r="O65" s="137"/>
    </row>
    <row r="66" spans="1:15" s="108" customFormat="1" ht="11.25" customHeight="1">
      <c r="A66" s="138"/>
      <c r="B66" s="86" t="s">
        <v>188</v>
      </c>
      <c r="C66" s="86"/>
      <c r="D66" s="86"/>
      <c r="E66" s="86"/>
      <c r="F66" s="86"/>
      <c r="G66" s="86"/>
      <c r="H66" s="86"/>
      <c r="I66" s="86"/>
      <c r="J66" s="83"/>
      <c r="K66" s="83"/>
      <c r="L66" s="83"/>
      <c r="M66" s="85"/>
      <c r="N66" s="86"/>
      <c r="O66" s="137"/>
    </row>
    <row r="67" spans="1:15" s="108" customFormat="1" ht="11.25" customHeight="1" thickBot="1">
      <c r="A67" s="139"/>
      <c r="B67" s="140"/>
      <c r="C67" s="140"/>
      <c r="D67" s="140"/>
      <c r="E67" s="140"/>
      <c r="F67" s="140"/>
      <c r="G67" s="140"/>
      <c r="H67" s="140"/>
      <c r="I67" s="140"/>
      <c r="J67" s="141"/>
      <c r="K67" s="141"/>
      <c r="L67" s="141"/>
      <c r="M67" s="142"/>
      <c r="N67" s="140"/>
      <c r="O67" s="143"/>
    </row>
    <row r="68" ht="10.5" customHeight="1">
      <c r="O68" s="70"/>
    </row>
    <row r="69" ht="10.5" customHeight="1">
      <c r="O69" s="144"/>
    </row>
    <row r="70" ht="10.5" customHeight="1"/>
    <row r="71" ht="10.5" customHeight="1"/>
  </sheetData>
  <mergeCells count="2">
    <mergeCell ref="N7:O7"/>
    <mergeCell ref="D7:E7"/>
  </mergeCells>
  <printOptions horizontalCentered="1"/>
  <pageMargins left="0.511811023622047" right="0.47244094488189" top="0.25" bottom="0.31496062992126" header="0.511811023622047" footer="0.196850393700787"/>
  <pageSetup fitToHeight="1" fitToWidth="1" horizontalDpi="600" verticalDpi="600" orientation="landscape" scale="77"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2:AJ439"/>
  <sheetViews>
    <sheetView workbookViewId="0" topLeftCell="A1">
      <selection activeCell="I42" sqref="A42:IV42"/>
    </sheetView>
  </sheetViews>
  <sheetFormatPr defaultColWidth="9.140625" defaultRowHeight="12.75"/>
  <cols>
    <col min="1" max="1" width="7.140625" style="146" customWidth="1"/>
    <col min="2" max="2" width="3.28125" style="146" customWidth="1"/>
    <col min="3" max="3" width="14.57421875" style="146" customWidth="1"/>
    <col min="4" max="4" width="10.7109375" style="146" customWidth="1"/>
    <col min="5" max="6" width="8.8515625" style="146" customWidth="1"/>
    <col min="7" max="7" width="9.140625" style="146" customWidth="1"/>
    <col min="8" max="8" width="10.8515625" style="146" customWidth="1"/>
    <col min="9" max="9" width="1.421875" style="146" customWidth="1"/>
    <col min="10" max="10" width="10.00390625" style="146" customWidth="1"/>
    <col min="11" max="11" width="0.85546875" style="146" customWidth="1"/>
    <col min="12" max="14" width="8.8515625" style="146" customWidth="1"/>
    <col min="15" max="15" width="9.140625" style="146" customWidth="1"/>
    <col min="16" max="16" width="11.00390625" style="146" customWidth="1"/>
    <col min="17" max="17" width="1.421875" style="146" customWidth="1"/>
    <col min="18" max="18" width="10.00390625" style="146" customWidth="1"/>
    <col min="19" max="19" width="0.85546875" style="146" customWidth="1"/>
    <col min="20" max="22" width="8.8515625" style="146" customWidth="1"/>
    <col min="23" max="23" width="9.140625" style="146" customWidth="1"/>
    <col min="24" max="24" width="11.00390625" style="146" customWidth="1"/>
    <col min="25" max="25" width="1.421875" style="146" customWidth="1"/>
    <col min="26" max="26" width="10.00390625" style="146" customWidth="1"/>
    <col min="27" max="27" width="0.85546875" style="148" customWidth="1"/>
    <col min="28" max="28" width="3.8515625" style="148" customWidth="1"/>
    <col min="29" max="36" width="11.421875" style="148" customWidth="1"/>
    <col min="37" max="16384" width="11.421875" style="146" customWidth="1"/>
  </cols>
  <sheetData>
    <row r="2" spans="2:27" ht="13.5" customHeight="1" thickBot="1">
      <c r="B2" s="145"/>
      <c r="Q2" s="145"/>
      <c r="R2" s="145"/>
      <c r="S2" s="145"/>
      <c r="Y2" s="145"/>
      <c r="Z2" s="145"/>
      <c r="AA2" s="147"/>
    </row>
    <row r="3" spans="2:36" s="158" customFormat="1" ht="15" customHeight="1">
      <c r="B3" s="149"/>
      <c r="C3" s="150"/>
      <c r="D3" s="151" t="s">
        <v>189</v>
      </c>
      <c r="E3" s="152"/>
      <c r="F3" s="152"/>
      <c r="G3" s="152"/>
      <c r="H3" s="152"/>
      <c r="I3" s="152"/>
      <c r="J3" s="153"/>
      <c r="K3" s="153"/>
      <c r="L3" s="154" t="s">
        <v>190</v>
      </c>
      <c r="M3" s="152"/>
      <c r="N3" s="152"/>
      <c r="O3" s="153"/>
      <c r="P3" s="152"/>
      <c r="Q3" s="155"/>
      <c r="R3" s="156"/>
      <c r="S3" s="156"/>
      <c r="T3" s="154" t="s">
        <v>191</v>
      </c>
      <c r="U3" s="152"/>
      <c r="V3" s="152"/>
      <c r="W3" s="152"/>
      <c r="X3" s="152"/>
      <c r="Y3" s="155"/>
      <c r="Z3" s="156"/>
      <c r="AA3" s="148"/>
      <c r="AB3" s="157"/>
      <c r="AC3" s="148"/>
      <c r="AD3" s="148"/>
      <c r="AE3" s="148"/>
      <c r="AF3" s="148"/>
      <c r="AG3" s="148"/>
      <c r="AH3" s="148"/>
      <c r="AI3" s="148"/>
      <c r="AJ3" s="148"/>
    </row>
    <row r="4" spans="2:36" s="158" customFormat="1" ht="14.25" customHeight="1">
      <c r="B4" s="149"/>
      <c r="C4" s="159"/>
      <c r="D4" s="155"/>
      <c r="E4" s="155" t="s">
        <v>192</v>
      </c>
      <c r="F4" s="155"/>
      <c r="G4" s="160" t="s">
        <v>193</v>
      </c>
      <c r="H4" s="160"/>
      <c r="I4" s="160"/>
      <c r="J4" s="159" t="s">
        <v>194</v>
      </c>
      <c r="K4" s="159"/>
      <c r="L4" s="161"/>
      <c r="M4" s="155" t="s">
        <v>195</v>
      </c>
      <c r="N4" s="155"/>
      <c r="O4" s="160" t="s">
        <v>193</v>
      </c>
      <c r="P4" s="160"/>
      <c r="Q4" s="160"/>
      <c r="R4" s="159" t="s">
        <v>194</v>
      </c>
      <c r="S4" s="159"/>
      <c r="T4" s="161"/>
      <c r="U4" s="155" t="s">
        <v>196</v>
      </c>
      <c r="V4" s="155"/>
      <c r="W4" s="160" t="s">
        <v>193</v>
      </c>
      <c r="X4" s="160"/>
      <c r="Y4" s="160"/>
      <c r="Z4" s="159" t="s">
        <v>194</v>
      </c>
      <c r="AA4" s="148"/>
      <c r="AB4" s="157"/>
      <c r="AC4" s="148"/>
      <c r="AD4" s="148"/>
      <c r="AE4" s="148"/>
      <c r="AF4" s="148"/>
      <c r="AG4" s="148"/>
      <c r="AH4" s="148"/>
      <c r="AI4" s="148"/>
      <c r="AJ4" s="148"/>
    </row>
    <row r="5" spans="2:36" s="158" customFormat="1" ht="16.5" customHeight="1">
      <c r="B5" s="162"/>
      <c r="C5" s="163" t="s">
        <v>197</v>
      </c>
      <c r="D5" s="164" t="s">
        <v>198</v>
      </c>
      <c r="E5" s="164">
        <v>2006</v>
      </c>
      <c r="F5" s="164">
        <v>2007</v>
      </c>
      <c r="G5" s="164">
        <v>2006</v>
      </c>
      <c r="H5" s="164">
        <v>2007</v>
      </c>
      <c r="I5" s="164"/>
      <c r="J5" s="165" t="s">
        <v>86</v>
      </c>
      <c r="K5" s="166"/>
      <c r="L5" s="167" t="s">
        <v>198</v>
      </c>
      <c r="M5" s="164">
        <v>2006</v>
      </c>
      <c r="N5" s="164">
        <v>2007</v>
      </c>
      <c r="O5" s="164">
        <v>2006</v>
      </c>
      <c r="P5" s="164">
        <v>2007</v>
      </c>
      <c r="Q5" s="164"/>
      <c r="R5" s="166" t="s">
        <v>86</v>
      </c>
      <c r="S5" s="165"/>
      <c r="T5" s="167" t="s">
        <v>198</v>
      </c>
      <c r="U5" s="164">
        <v>2006</v>
      </c>
      <c r="V5" s="164">
        <v>2007</v>
      </c>
      <c r="W5" s="164">
        <v>2006</v>
      </c>
      <c r="X5" s="164">
        <v>2007</v>
      </c>
      <c r="Y5" s="164"/>
      <c r="Z5" s="166" t="s">
        <v>86</v>
      </c>
      <c r="AA5" s="148"/>
      <c r="AB5" s="157"/>
      <c r="AC5" s="148"/>
      <c r="AD5" s="148"/>
      <c r="AE5" s="148"/>
      <c r="AF5" s="148"/>
      <c r="AG5" s="148"/>
      <c r="AH5" s="148"/>
      <c r="AI5" s="148"/>
      <c r="AJ5" s="148"/>
    </row>
    <row r="6" spans="2:36" s="177" customFormat="1" ht="10.5" customHeight="1">
      <c r="B6" s="168"/>
      <c r="C6" s="169" t="s">
        <v>132</v>
      </c>
      <c r="D6" s="170">
        <v>400</v>
      </c>
      <c r="E6" s="171">
        <v>177</v>
      </c>
      <c r="F6" s="171">
        <v>183</v>
      </c>
      <c r="G6" s="172">
        <v>0.44</v>
      </c>
      <c r="H6" s="172">
        <v>0.46</v>
      </c>
      <c r="I6" s="173"/>
      <c r="J6" s="172">
        <f aca="true" t="shared" si="0" ref="J6:J37">H6-G6</f>
        <v>0.020000000000000018</v>
      </c>
      <c r="K6" s="173"/>
      <c r="L6" s="174">
        <v>370</v>
      </c>
      <c r="M6" s="171">
        <v>128</v>
      </c>
      <c r="N6" s="171">
        <v>135</v>
      </c>
      <c r="O6" s="173">
        <v>0.347</v>
      </c>
      <c r="P6" s="173">
        <f aca="true" t="shared" si="1" ref="P6:P37">(N6/L6)*1</f>
        <v>0.36486486486486486</v>
      </c>
      <c r="Q6" s="173"/>
      <c r="R6" s="173">
        <f aca="true" t="shared" si="2" ref="R6:R37">P6-O6</f>
        <v>0.017864864864864882</v>
      </c>
      <c r="S6" s="173"/>
      <c r="T6" s="174">
        <f aca="true" t="shared" si="3" ref="T6:T37">D6-L6</f>
        <v>30</v>
      </c>
      <c r="U6" s="175">
        <f aca="true" t="shared" si="4" ref="U6:U37">E6-M6</f>
        <v>49</v>
      </c>
      <c r="V6" s="175">
        <f aca="true" t="shared" si="5" ref="V6:V37">F6-N6</f>
        <v>48</v>
      </c>
      <c r="W6" s="173">
        <v>0.259</v>
      </c>
      <c r="X6" s="173">
        <f aca="true" t="shared" si="6" ref="X6:X37">(V6/T6)*1</f>
        <v>1.6</v>
      </c>
      <c r="Y6" s="173"/>
      <c r="Z6" s="173">
        <f aca="true" t="shared" si="7" ref="Z6:Z37">X6-W6</f>
        <v>1.3410000000000002</v>
      </c>
      <c r="AA6" s="176"/>
      <c r="AB6" s="157"/>
      <c r="AC6" s="148"/>
      <c r="AD6" s="148"/>
      <c r="AE6" s="148"/>
      <c r="AF6" s="148"/>
      <c r="AG6" s="148"/>
      <c r="AH6" s="148"/>
      <c r="AI6" s="148"/>
      <c r="AJ6" s="148"/>
    </row>
    <row r="7" spans="2:36" s="179" customFormat="1" ht="10.5" customHeight="1">
      <c r="B7" s="168"/>
      <c r="C7" s="178" t="s">
        <v>133</v>
      </c>
      <c r="D7" s="170">
        <v>82</v>
      </c>
      <c r="E7" s="171">
        <v>44</v>
      </c>
      <c r="F7" s="171">
        <v>46</v>
      </c>
      <c r="G7" s="172">
        <v>0.54</v>
      </c>
      <c r="H7" s="172">
        <v>0.56</v>
      </c>
      <c r="I7" s="173"/>
      <c r="J7" s="172">
        <f t="shared" si="0"/>
        <v>0.020000000000000018</v>
      </c>
      <c r="K7" s="173"/>
      <c r="L7" s="174">
        <v>79</v>
      </c>
      <c r="M7" s="171">
        <v>39</v>
      </c>
      <c r="N7" s="171">
        <v>43</v>
      </c>
      <c r="O7" s="173">
        <v>0.154</v>
      </c>
      <c r="P7" s="173">
        <f t="shared" si="1"/>
        <v>0.5443037974683544</v>
      </c>
      <c r="Q7" s="173"/>
      <c r="R7" s="173">
        <f t="shared" si="2"/>
        <v>0.3903037974683544</v>
      </c>
      <c r="S7" s="173"/>
      <c r="T7" s="174">
        <f t="shared" si="3"/>
        <v>3</v>
      </c>
      <c r="U7" s="175">
        <f t="shared" si="4"/>
        <v>5</v>
      </c>
      <c r="V7" s="175">
        <f t="shared" si="5"/>
        <v>3</v>
      </c>
      <c r="W7" s="173">
        <v>0.207</v>
      </c>
      <c r="X7" s="173">
        <f t="shared" si="6"/>
        <v>1</v>
      </c>
      <c r="Y7" s="173"/>
      <c r="Z7" s="173">
        <f t="shared" si="7"/>
        <v>0.793</v>
      </c>
      <c r="AA7" s="176"/>
      <c r="AB7" s="157"/>
      <c r="AC7" s="148"/>
      <c r="AD7" s="148"/>
      <c r="AE7" s="148"/>
      <c r="AF7" s="148"/>
      <c r="AG7" s="148"/>
      <c r="AH7" s="148"/>
      <c r="AI7" s="148"/>
      <c r="AJ7" s="148"/>
    </row>
    <row r="8" spans="2:36" s="179" customFormat="1" ht="10.5" customHeight="1">
      <c r="B8" s="168"/>
      <c r="C8" s="178" t="s">
        <v>134</v>
      </c>
      <c r="D8" s="170">
        <v>473</v>
      </c>
      <c r="E8" s="171">
        <v>185</v>
      </c>
      <c r="F8" s="171">
        <v>194</v>
      </c>
      <c r="G8" s="172">
        <v>0.39</v>
      </c>
      <c r="H8" s="172">
        <v>0.41</v>
      </c>
      <c r="I8" s="173"/>
      <c r="J8" s="172">
        <f t="shared" si="0"/>
        <v>0.019999999999999962</v>
      </c>
      <c r="K8" s="173"/>
      <c r="L8" s="174">
        <v>436</v>
      </c>
      <c r="M8" s="171">
        <v>152</v>
      </c>
      <c r="N8" s="171">
        <v>163</v>
      </c>
      <c r="O8" s="173">
        <v>0.387</v>
      </c>
      <c r="P8" s="173">
        <f t="shared" si="1"/>
        <v>0.3738532110091743</v>
      </c>
      <c r="Q8" s="173"/>
      <c r="R8" s="173">
        <f t="shared" si="2"/>
        <v>-0.01314678899082572</v>
      </c>
      <c r="S8" s="173"/>
      <c r="T8" s="174">
        <f t="shared" si="3"/>
        <v>37</v>
      </c>
      <c r="U8" s="175">
        <f t="shared" si="4"/>
        <v>33</v>
      </c>
      <c r="V8" s="175">
        <f t="shared" si="5"/>
        <v>31</v>
      </c>
      <c r="W8" s="173">
        <v>0.439</v>
      </c>
      <c r="X8" s="173">
        <f t="shared" si="6"/>
        <v>0.8378378378378378</v>
      </c>
      <c r="Y8" s="173"/>
      <c r="Z8" s="173">
        <f t="shared" si="7"/>
        <v>0.3988378378378378</v>
      </c>
      <c r="AA8" s="176"/>
      <c r="AB8" s="157"/>
      <c r="AC8" s="148"/>
      <c r="AD8" s="148"/>
      <c r="AE8" s="148"/>
      <c r="AF8" s="148"/>
      <c r="AG8" s="148"/>
      <c r="AH8" s="148"/>
      <c r="AI8" s="148"/>
      <c r="AJ8" s="148"/>
    </row>
    <row r="9" spans="2:36" s="179" customFormat="1" ht="10.5" customHeight="1">
      <c r="B9" s="168"/>
      <c r="C9" s="178" t="s">
        <v>135</v>
      </c>
      <c r="D9" s="170">
        <v>314</v>
      </c>
      <c r="E9" s="171">
        <v>289</v>
      </c>
      <c r="F9" s="171">
        <v>294</v>
      </c>
      <c r="G9" s="172">
        <v>0.92</v>
      </c>
      <c r="H9" s="172">
        <v>0.94</v>
      </c>
      <c r="I9" s="173"/>
      <c r="J9" s="172">
        <f t="shared" si="0"/>
        <v>0.019999999999999907</v>
      </c>
      <c r="K9" s="173"/>
      <c r="L9" s="174">
        <v>295</v>
      </c>
      <c r="M9" s="171">
        <v>274</v>
      </c>
      <c r="N9" s="171">
        <v>277</v>
      </c>
      <c r="O9" s="173">
        <v>0.904</v>
      </c>
      <c r="P9" s="173">
        <f t="shared" si="1"/>
        <v>0.9389830508474576</v>
      </c>
      <c r="Q9" s="173"/>
      <c r="R9" s="173">
        <f t="shared" si="2"/>
        <v>0.034983050847457564</v>
      </c>
      <c r="S9" s="173"/>
      <c r="T9" s="174">
        <f t="shared" si="3"/>
        <v>19</v>
      </c>
      <c r="U9" s="175">
        <f t="shared" si="4"/>
        <v>15</v>
      </c>
      <c r="V9" s="175">
        <f t="shared" si="5"/>
        <v>17</v>
      </c>
      <c r="W9" s="173">
        <v>0.236</v>
      </c>
      <c r="X9" s="173">
        <f t="shared" si="6"/>
        <v>0.8947368421052632</v>
      </c>
      <c r="Y9" s="173"/>
      <c r="Z9" s="173">
        <f t="shared" si="7"/>
        <v>0.6587368421052632</v>
      </c>
      <c r="AA9" s="176"/>
      <c r="AB9" s="157"/>
      <c r="AC9" s="148"/>
      <c r="AD9" s="148"/>
      <c r="AE9" s="148"/>
      <c r="AF9" s="148"/>
      <c r="AG9" s="148"/>
      <c r="AH9" s="148"/>
      <c r="AI9" s="148"/>
      <c r="AJ9" s="148"/>
    </row>
    <row r="10" spans="2:36" s="179" customFormat="1" ht="10.5" customHeight="1">
      <c r="B10" s="168"/>
      <c r="C10" s="178" t="s">
        <v>136</v>
      </c>
      <c r="D10" s="170">
        <v>2477</v>
      </c>
      <c r="E10" s="171">
        <v>1437</v>
      </c>
      <c r="F10" s="171">
        <v>1476</v>
      </c>
      <c r="G10" s="172">
        <v>0.58</v>
      </c>
      <c r="H10" s="172">
        <v>0.6</v>
      </c>
      <c r="I10" s="173"/>
      <c r="J10" s="172">
        <f t="shared" si="0"/>
        <v>0.020000000000000018</v>
      </c>
      <c r="K10" s="173"/>
      <c r="L10" s="174">
        <v>2139</v>
      </c>
      <c r="M10" s="171">
        <v>1075</v>
      </c>
      <c r="N10" s="171">
        <v>1080</v>
      </c>
      <c r="O10" s="173">
        <v>0.859</v>
      </c>
      <c r="P10" s="173">
        <f t="shared" si="1"/>
        <v>0.5049088359046283</v>
      </c>
      <c r="Q10" s="173"/>
      <c r="R10" s="173">
        <f t="shared" si="2"/>
        <v>-0.35409116409537167</v>
      </c>
      <c r="S10" s="173"/>
      <c r="T10" s="174">
        <f t="shared" si="3"/>
        <v>338</v>
      </c>
      <c r="U10" s="175">
        <f t="shared" si="4"/>
        <v>362</v>
      </c>
      <c r="V10" s="175">
        <f t="shared" si="5"/>
        <v>396</v>
      </c>
      <c r="W10" s="173">
        <v>0.521</v>
      </c>
      <c r="X10" s="173">
        <f t="shared" si="6"/>
        <v>1.1715976331360947</v>
      </c>
      <c r="Y10" s="173"/>
      <c r="Z10" s="173">
        <f t="shared" si="7"/>
        <v>0.6505976331360946</v>
      </c>
      <c r="AA10" s="176"/>
      <c r="AB10" s="157"/>
      <c r="AC10" s="148"/>
      <c r="AD10" s="148"/>
      <c r="AE10" s="148"/>
      <c r="AF10" s="148"/>
      <c r="AG10" s="148"/>
      <c r="AH10" s="148"/>
      <c r="AI10" s="148"/>
      <c r="AJ10" s="148"/>
    </row>
    <row r="11" spans="2:36" s="179" customFormat="1" ht="10.5" customHeight="1">
      <c r="B11" s="168"/>
      <c r="C11" s="178" t="s">
        <v>137</v>
      </c>
      <c r="D11" s="170">
        <v>400</v>
      </c>
      <c r="E11" s="171">
        <v>243</v>
      </c>
      <c r="F11" s="171">
        <v>253</v>
      </c>
      <c r="G11" s="172">
        <v>0.61</v>
      </c>
      <c r="H11" s="172">
        <v>0.63</v>
      </c>
      <c r="I11" s="173"/>
      <c r="J11" s="172">
        <f t="shared" si="0"/>
        <v>0.020000000000000018</v>
      </c>
      <c r="K11" s="173"/>
      <c r="L11" s="174">
        <v>360</v>
      </c>
      <c r="M11" s="171">
        <v>205</v>
      </c>
      <c r="N11" s="171">
        <v>208</v>
      </c>
      <c r="O11" s="173">
        <v>0.635</v>
      </c>
      <c r="P11" s="173">
        <f t="shared" si="1"/>
        <v>0.5777777777777777</v>
      </c>
      <c r="Q11" s="173"/>
      <c r="R11" s="173">
        <f t="shared" si="2"/>
        <v>-0.057222222222222285</v>
      </c>
      <c r="S11" s="173"/>
      <c r="T11" s="174">
        <f t="shared" si="3"/>
        <v>40</v>
      </c>
      <c r="U11" s="175">
        <f t="shared" si="4"/>
        <v>38</v>
      </c>
      <c r="V11" s="175">
        <f t="shared" si="5"/>
        <v>45</v>
      </c>
      <c r="W11" s="173">
        <v>0.394</v>
      </c>
      <c r="X11" s="173">
        <f t="shared" si="6"/>
        <v>1.125</v>
      </c>
      <c r="Y11" s="173"/>
      <c r="Z11" s="173">
        <f t="shared" si="7"/>
        <v>0.731</v>
      </c>
      <c r="AA11" s="176"/>
      <c r="AB11" s="157"/>
      <c r="AC11" s="148"/>
      <c r="AD11" s="148"/>
      <c r="AE11" s="148"/>
      <c r="AF11" s="148"/>
      <c r="AG11" s="148"/>
      <c r="AH11" s="148"/>
      <c r="AI11" s="148"/>
      <c r="AJ11" s="148"/>
    </row>
    <row r="12" spans="2:36" s="179" customFormat="1" ht="10.5" customHeight="1">
      <c r="B12" s="168"/>
      <c r="C12" s="178" t="s">
        <v>138</v>
      </c>
      <c r="D12" s="170">
        <v>283</v>
      </c>
      <c r="E12" s="171">
        <v>220</v>
      </c>
      <c r="F12" s="171">
        <v>227</v>
      </c>
      <c r="G12" s="172">
        <v>0.78</v>
      </c>
      <c r="H12" s="172">
        <v>0.8</v>
      </c>
      <c r="I12" s="173"/>
      <c r="J12" s="172">
        <f t="shared" si="0"/>
        <v>0.020000000000000018</v>
      </c>
      <c r="K12" s="173"/>
      <c r="L12" s="174">
        <v>213</v>
      </c>
      <c r="M12" s="171">
        <v>159</v>
      </c>
      <c r="N12" s="171">
        <v>163</v>
      </c>
      <c r="O12" s="180">
        <v>1.032</v>
      </c>
      <c r="P12" s="173">
        <f t="shared" si="1"/>
        <v>0.7652582159624414</v>
      </c>
      <c r="Q12" s="173"/>
      <c r="R12" s="173">
        <f t="shared" si="2"/>
        <v>-0.26674178403755866</v>
      </c>
      <c r="S12" s="173"/>
      <c r="T12" s="174">
        <f t="shared" si="3"/>
        <v>70</v>
      </c>
      <c r="U12" s="175">
        <f t="shared" si="4"/>
        <v>61</v>
      </c>
      <c r="V12" s="175">
        <f t="shared" si="5"/>
        <v>64</v>
      </c>
      <c r="W12" s="173">
        <v>0.615</v>
      </c>
      <c r="X12" s="173">
        <f t="shared" si="6"/>
        <v>0.9142857142857143</v>
      </c>
      <c r="Y12" s="173"/>
      <c r="Z12" s="173">
        <f t="shared" si="7"/>
        <v>0.29928571428571427</v>
      </c>
      <c r="AA12" s="176"/>
      <c r="AB12" s="157"/>
      <c r="AC12" s="148"/>
      <c r="AD12" s="148"/>
      <c r="AE12" s="148"/>
      <c r="AF12" s="148"/>
      <c r="AG12" s="148"/>
      <c r="AH12" s="148"/>
      <c r="AI12" s="148"/>
      <c r="AJ12" s="148"/>
    </row>
    <row r="13" spans="2:36" s="179" customFormat="1" ht="10.5" customHeight="1">
      <c r="B13" s="168"/>
      <c r="C13" s="178" t="s">
        <v>139</v>
      </c>
      <c r="D13" s="170">
        <v>52</v>
      </c>
      <c r="E13" s="171">
        <v>44</v>
      </c>
      <c r="F13" s="171">
        <v>47</v>
      </c>
      <c r="G13" s="172">
        <v>0.85</v>
      </c>
      <c r="H13" s="172">
        <v>0.9</v>
      </c>
      <c r="I13" s="173"/>
      <c r="J13" s="172">
        <f t="shared" si="0"/>
        <v>0.050000000000000044</v>
      </c>
      <c r="K13" s="173"/>
      <c r="L13" s="174">
        <v>37</v>
      </c>
      <c r="M13" s="171">
        <v>27</v>
      </c>
      <c r="N13" s="171">
        <v>28</v>
      </c>
      <c r="O13" s="180">
        <v>0.9</v>
      </c>
      <c r="P13" s="173">
        <f t="shared" si="1"/>
        <v>0.7567567567567568</v>
      </c>
      <c r="Q13" s="173"/>
      <c r="R13" s="173">
        <f t="shared" si="2"/>
        <v>-0.14324324324324322</v>
      </c>
      <c r="S13" s="173"/>
      <c r="T13" s="174">
        <f t="shared" si="3"/>
        <v>15</v>
      </c>
      <c r="U13" s="175">
        <f t="shared" si="4"/>
        <v>17</v>
      </c>
      <c r="V13" s="175">
        <f t="shared" si="5"/>
        <v>19</v>
      </c>
      <c r="W13" s="173">
        <v>0.447</v>
      </c>
      <c r="X13" s="173">
        <f t="shared" si="6"/>
        <v>1.2666666666666666</v>
      </c>
      <c r="Y13" s="173"/>
      <c r="Z13" s="173">
        <f t="shared" si="7"/>
        <v>0.8196666666666665</v>
      </c>
      <c r="AA13" s="176"/>
      <c r="AB13" s="157"/>
      <c r="AC13" s="148"/>
      <c r="AD13" s="148"/>
      <c r="AE13" s="148"/>
      <c r="AF13" s="148"/>
      <c r="AG13" s="148"/>
      <c r="AH13" s="148"/>
      <c r="AI13" s="148"/>
      <c r="AJ13" s="148"/>
    </row>
    <row r="14" spans="2:36" s="179" customFormat="1" ht="10.5" customHeight="1">
      <c r="B14" s="168"/>
      <c r="C14" s="178" t="s">
        <v>140</v>
      </c>
      <c r="D14" s="170">
        <v>51</v>
      </c>
      <c r="E14" s="171">
        <v>45</v>
      </c>
      <c r="F14" s="171">
        <v>46</v>
      </c>
      <c r="G14" s="172">
        <v>0.88</v>
      </c>
      <c r="H14" s="172">
        <v>0.9</v>
      </c>
      <c r="I14" s="173"/>
      <c r="J14" s="172">
        <f t="shared" si="0"/>
        <v>0.020000000000000018</v>
      </c>
      <c r="K14" s="173"/>
      <c r="L14" s="174">
        <v>37</v>
      </c>
      <c r="M14" s="171">
        <v>26</v>
      </c>
      <c r="N14" s="171">
        <v>26</v>
      </c>
      <c r="O14" s="173">
        <v>1.04</v>
      </c>
      <c r="P14" s="173">
        <f t="shared" si="1"/>
        <v>0.7027027027027027</v>
      </c>
      <c r="Q14" s="173"/>
      <c r="R14" s="173">
        <f t="shared" si="2"/>
        <v>-0.3372972972972973</v>
      </c>
      <c r="S14" s="173"/>
      <c r="T14" s="174">
        <f t="shared" si="3"/>
        <v>14</v>
      </c>
      <c r="U14" s="175">
        <f t="shared" si="4"/>
        <v>19</v>
      </c>
      <c r="V14" s="175">
        <f t="shared" si="5"/>
        <v>20</v>
      </c>
      <c r="W14" s="173">
        <v>1.111</v>
      </c>
      <c r="X14" s="173">
        <f t="shared" si="6"/>
        <v>1.4285714285714286</v>
      </c>
      <c r="Y14" s="173"/>
      <c r="Z14" s="173">
        <f t="shared" si="7"/>
        <v>0.3175714285714286</v>
      </c>
      <c r="AA14" s="176"/>
      <c r="AB14" s="157"/>
      <c r="AC14" s="148"/>
      <c r="AD14" s="148"/>
      <c r="AE14" s="148"/>
      <c r="AF14" s="148"/>
      <c r="AG14" s="148"/>
      <c r="AH14" s="148"/>
      <c r="AI14" s="148"/>
      <c r="AJ14" s="148"/>
    </row>
    <row r="15" spans="2:36" s="179" customFormat="1" ht="10.5" customHeight="1">
      <c r="B15" s="168"/>
      <c r="C15" s="178" t="s">
        <v>141</v>
      </c>
      <c r="D15" s="170">
        <v>799</v>
      </c>
      <c r="E15" s="171">
        <v>605</v>
      </c>
      <c r="F15" s="171">
        <v>636</v>
      </c>
      <c r="G15" s="172">
        <v>0.76</v>
      </c>
      <c r="H15" s="172">
        <v>0.8</v>
      </c>
      <c r="I15" s="173"/>
      <c r="J15" s="172">
        <f t="shared" si="0"/>
        <v>0.040000000000000036</v>
      </c>
      <c r="K15" s="173"/>
      <c r="L15" s="174">
        <v>682</v>
      </c>
      <c r="M15" s="171">
        <v>419</v>
      </c>
      <c r="N15" s="171">
        <v>432</v>
      </c>
      <c r="O15" s="173">
        <v>0.88</v>
      </c>
      <c r="P15" s="173">
        <f t="shared" si="1"/>
        <v>0.6334310850439883</v>
      </c>
      <c r="Q15" s="173"/>
      <c r="R15" s="173">
        <f t="shared" si="2"/>
        <v>-0.24656891495601174</v>
      </c>
      <c r="S15" s="173"/>
      <c r="T15" s="174">
        <f t="shared" si="3"/>
        <v>117</v>
      </c>
      <c r="U15" s="175">
        <f t="shared" si="4"/>
        <v>186</v>
      </c>
      <c r="V15" s="175">
        <f t="shared" si="5"/>
        <v>204</v>
      </c>
      <c r="W15" s="173">
        <v>0.376</v>
      </c>
      <c r="X15" s="173">
        <f t="shared" si="6"/>
        <v>1.7435897435897436</v>
      </c>
      <c r="Y15" s="173"/>
      <c r="Z15" s="173">
        <f t="shared" si="7"/>
        <v>1.3675897435897437</v>
      </c>
      <c r="AA15" s="176"/>
      <c r="AB15" s="157"/>
      <c r="AC15" s="148"/>
      <c r="AD15" s="148"/>
      <c r="AE15" s="148"/>
      <c r="AF15" s="148"/>
      <c r="AG15" s="148"/>
      <c r="AH15" s="148"/>
      <c r="AI15" s="148"/>
      <c r="AJ15" s="148"/>
    </row>
    <row r="16" spans="2:36" s="179" customFormat="1" ht="10.5" customHeight="1">
      <c r="B16" s="168"/>
      <c r="C16" s="178" t="s">
        <v>142</v>
      </c>
      <c r="D16" s="170">
        <v>520</v>
      </c>
      <c r="E16" s="171">
        <v>430</v>
      </c>
      <c r="F16" s="171">
        <v>445</v>
      </c>
      <c r="G16" s="172">
        <v>0.83</v>
      </c>
      <c r="H16" s="172">
        <v>0.86</v>
      </c>
      <c r="I16" s="173"/>
      <c r="J16" s="172">
        <f t="shared" si="0"/>
        <v>0.030000000000000027</v>
      </c>
      <c r="K16" s="173"/>
      <c r="L16" s="174">
        <v>479</v>
      </c>
      <c r="M16" s="171">
        <v>318</v>
      </c>
      <c r="N16" s="171">
        <v>324</v>
      </c>
      <c r="O16" s="173">
        <v>0.891</v>
      </c>
      <c r="P16" s="173">
        <f t="shared" si="1"/>
        <v>0.6764091858037579</v>
      </c>
      <c r="Q16" s="173"/>
      <c r="R16" s="173">
        <f t="shared" si="2"/>
        <v>-0.21459081419624215</v>
      </c>
      <c r="S16" s="173"/>
      <c r="T16" s="174">
        <f t="shared" si="3"/>
        <v>41</v>
      </c>
      <c r="U16" s="175">
        <f t="shared" si="4"/>
        <v>112</v>
      </c>
      <c r="V16" s="175">
        <f t="shared" si="5"/>
        <v>121</v>
      </c>
      <c r="W16" s="173">
        <v>0.452</v>
      </c>
      <c r="X16" s="173">
        <f t="shared" si="6"/>
        <v>2.951219512195122</v>
      </c>
      <c r="Y16" s="173"/>
      <c r="Z16" s="173">
        <f t="shared" si="7"/>
        <v>2.499219512195122</v>
      </c>
      <c r="AA16" s="176"/>
      <c r="AB16" s="157"/>
      <c r="AC16" s="148"/>
      <c r="AD16" s="148"/>
      <c r="AE16" s="148"/>
      <c r="AF16" s="148"/>
      <c r="AG16" s="148"/>
      <c r="AH16" s="148"/>
      <c r="AI16" s="148"/>
      <c r="AJ16" s="148"/>
    </row>
    <row r="17" spans="2:36" s="179" customFormat="1" ht="10.5" customHeight="1">
      <c r="B17" s="168"/>
      <c r="C17" s="178" t="s">
        <v>143</v>
      </c>
      <c r="D17" s="170">
        <v>66</v>
      </c>
      <c r="E17" s="171">
        <v>68</v>
      </c>
      <c r="F17" s="171">
        <v>69</v>
      </c>
      <c r="G17" s="172">
        <v>1.03</v>
      </c>
      <c r="H17" s="172">
        <v>1.05</v>
      </c>
      <c r="I17" s="173"/>
      <c r="J17" s="172">
        <f t="shared" si="0"/>
        <v>0.020000000000000018</v>
      </c>
      <c r="K17" s="173"/>
      <c r="L17" s="174">
        <v>44</v>
      </c>
      <c r="M17" s="171">
        <v>42</v>
      </c>
      <c r="N17" s="171">
        <v>42</v>
      </c>
      <c r="O17" s="173">
        <v>0.677</v>
      </c>
      <c r="P17" s="173">
        <f t="shared" si="1"/>
        <v>0.9545454545454546</v>
      </c>
      <c r="Q17" s="173"/>
      <c r="R17" s="173">
        <f t="shared" si="2"/>
        <v>0.27754545454545454</v>
      </c>
      <c r="S17" s="173"/>
      <c r="T17" s="174">
        <f t="shared" si="3"/>
        <v>22</v>
      </c>
      <c r="U17" s="175">
        <f t="shared" si="4"/>
        <v>26</v>
      </c>
      <c r="V17" s="175">
        <f t="shared" si="5"/>
        <v>27</v>
      </c>
      <c r="W17" s="173">
        <v>0.51</v>
      </c>
      <c r="X17" s="173">
        <f t="shared" si="6"/>
        <v>1.2272727272727273</v>
      </c>
      <c r="Y17" s="173"/>
      <c r="Z17" s="173">
        <f t="shared" si="7"/>
        <v>0.7172727272727273</v>
      </c>
      <c r="AA17" s="176"/>
      <c r="AB17" s="157"/>
      <c r="AC17" s="148"/>
      <c r="AD17" s="148"/>
      <c r="AE17" s="148"/>
      <c r="AF17" s="148"/>
      <c r="AG17" s="148"/>
      <c r="AH17" s="148"/>
      <c r="AI17" s="148"/>
      <c r="AJ17" s="148"/>
    </row>
    <row r="18" spans="2:36" s="179" customFormat="1" ht="10.5" customHeight="1">
      <c r="B18" s="168"/>
      <c r="C18" s="178" t="s">
        <v>144</v>
      </c>
      <c r="D18" s="170">
        <v>178</v>
      </c>
      <c r="E18" s="171">
        <v>84</v>
      </c>
      <c r="F18" s="171">
        <v>82</v>
      </c>
      <c r="G18" s="172">
        <v>0.47</v>
      </c>
      <c r="H18" s="172">
        <v>0.46</v>
      </c>
      <c r="I18" s="173"/>
      <c r="J18" s="172">
        <f t="shared" si="0"/>
        <v>-0.009999999999999953</v>
      </c>
      <c r="K18" s="173"/>
      <c r="L18" s="174">
        <v>170</v>
      </c>
      <c r="M18" s="171">
        <v>74</v>
      </c>
      <c r="N18" s="171">
        <v>69</v>
      </c>
      <c r="O18" s="173">
        <v>0.525</v>
      </c>
      <c r="P18" s="173">
        <f t="shared" si="1"/>
        <v>0.40588235294117647</v>
      </c>
      <c r="Q18" s="173"/>
      <c r="R18" s="173">
        <f t="shared" si="2"/>
        <v>-0.11911764705882355</v>
      </c>
      <c r="S18" s="173"/>
      <c r="T18" s="174">
        <f t="shared" si="3"/>
        <v>8</v>
      </c>
      <c r="U18" s="175">
        <f t="shared" si="4"/>
        <v>10</v>
      </c>
      <c r="V18" s="175">
        <f t="shared" si="5"/>
        <v>13</v>
      </c>
      <c r="W18" s="173">
        <v>0.353</v>
      </c>
      <c r="X18" s="173">
        <f t="shared" si="6"/>
        <v>1.625</v>
      </c>
      <c r="Y18" s="173"/>
      <c r="Z18" s="173">
        <f t="shared" si="7"/>
        <v>1.272</v>
      </c>
      <c r="AA18" s="176"/>
      <c r="AB18" s="157"/>
      <c r="AC18" s="148"/>
      <c r="AD18" s="148"/>
      <c r="AE18" s="148"/>
      <c r="AF18" s="148"/>
      <c r="AG18" s="148"/>
      <c r="AH18" s="148"/>
      <c r="AI18" s="148"/>
      <c r="AJ18" s="148"/>
    </row>
    <row r="19" spans="2:36" s="179" customFormat="1" ht="10.5" customHeight="1">
      <c r="B19" s="168"/>
      <c r="C19" s="178" t="s">
        <v>145</v>
      </c>
      <c r="D19" s="170">
        <v>916</v>
      </c>
      <c r="E19" s="171">
        <v>518</v>
      </c>
      <c r="F19" s="171">
        <v>530</v>
      </c>
      <c r="G19" s="172">
        <v>0.57</v>
      </c>
      <c r="H19" s="172">
        <v>0.58</v>
      </c>
      <c r="I19" s="173"/>
      <c r="J19" s="172">
        <f t="shared" si="0"/>
        <v>0.010000000000000009</v>
      </c>
      <c r="K19" s="173"/>
      <c r="L19" s="174">
        <v>780</v>
      </c>
      <c r="M19" s="171">
        <v>407</v>
      </c>
      <c r="N19" s="171">
        <v>415</v>
      </c>
      <c r="O19" s="173">
        <v>0.601</v>
      </c>
      <c r="P19" s="173">
        <f t="shared" si="1"/>
        <v>0.532051282051282</v>
      </c>
      <c r="Q19" s="173"/>
      <c r="R19" s="173">
        <f t="shared" si="2"/>
        <v>-0.06894871794871793</v>
      </c>
      <c r="S19" s="173"/>
      <c r="T19" s="174">
        <f t="shared" si="3"/>
        <v>136</v>
      </c>
      <c r="U19" s="175">
        <f t="shared" si="4"/>
        <v>111</v>
      </c>
      <c r="V19" s="175">
        <f t="shared" si="5"/>
        <v>115</v>
      </c>
      <c r="W19" s="173">
        <v>0.4</v>
      </c>
      <c r="X19" s="173">
        <f t="shared" si="6"/>
        <v>0.8455882352941176</v>
      </c>
      <c r="Y19" s="173"/>
      <c r="Z19" s="173">
        <f t="shared" si="7"/>
        <v>0.4455882352941176</v>
      </c>
      <c r="AA19" s="176"/>
      <c r="AB19" s="157"/>
      <c r="AC19" s="148"/>
      <c r="AD19" s="148"/>
      <c r="AE19" s="148"/>
      <c r="AF19" s="148"/>
      <c r="AG19" s="148"/>
      <c r="AH19" s="148"/>
      <c r="AI19" s="148"/>
      <c r="AJ19" s="148"/>
    </row>
    <row r="20" spans="2:36" s="179" customFormat="1" ht="10.5" customHeight="1">
      <c r="B20" s="168"/>
      <c r="C20" s="178" t="s">
        <v>146</v>
      </c>
      <c r="D20" s="170">
        <v>472</v>
      </c>
      <c r="E20" s="171">
        <v>369</v>
      </c>
      <c r="F20" s="171">
        <v>375</v>
      </c>
      <c r="G20" s="172">
        <v>0.78</v>
      </c>
      <c r="H20" s="172">
        <v>0.79</v>
      </c>
      <c r="I20" s="173"/>
      <c r="J20" s="172">
        <f t="shared" si="0"/>
        <v>0.010000000000000009</v>
      </c>
      <c r="K20" s="173"/>
      <c r="L20" s="174">
        <v>420</v>
      </c>
      <c r="M20" s="171">
        <v>322</v>
      </c>
      <c r="N20" s="171">
        <v>328</v>
      </c>
      <c r="O20" s="173">
        <v>0.897</v>
      </c>
      <c r="P20" s="173">
        <f t="shared" si="1"/>
        <v>0.780952380952381</v>
      </c>
      <c r="Q20" s="173"/>
      <c r="R20" s="173">
        <f t="shared" si="2"/>
        <v>-0.11604761904761907</v>
      </c>
      <c r="S20" s="173"/>
      <c r="T20" s="174">
        <f t="shared" si="3"/>
        <v>52</v>
      </c>
      <c r="U20" s="175">
        <f t="shared" si="4"/>
        <v>47</v>
      </c>
      <c r="V20" s="175">
        <f t="shared" si="5"/>
        <v>47</v>
      </c>
      <c r="W20" s="173">
        <v>0.28125</v>
      </c>
      <c r="X20" s="173">
        <f t="shared" si="6"/>
        <v>0.9038461538461539</v>
      </c>
      <c r="Y20" s="173"/>
      <c r="Z20" s="173">
        <f t="shared" si="7"/>
        <v>0.6225961538461539</v>
      </c>
      <c r="AA20" s="176"/>
      <c r="AB20" s="157"/>
      <c r="AC20" s="148"/>
      <c r="AD20" s="148"/>
      <c r="AE20" s="148"/>
      <c r="AF20" s="148"/>
      <c r="AG20" s="148"/>
      <c r="AH20" s="148"/>
      <c r="AI20" s="148"/>
      <c r="AJ20" s="148"/>
    </row>
    <row r="21" spans="2:36" s="179" customFormat="1" ht="10.5" customHeight="1">
      <c r="B21" s="168"/>
      <c r="C21" s="178" t="s">
        <v>147</v>
      </c>
      <c r="D21" s="170">
        <v>444</v>
      </c>
      <c r="E21" s="171">
        <v>227</v>
      </c>
      <c r="F21" s="171">
        <v>231</v>
      </c>
      <c r="G21" s="172">
        <v>0.51</v>
      </c>
      <c r="H21" s="172">
        <v>0.52</v>
      </c>
      <c r="I21" s="173"/>
      <c r="J21" s="172">
        <f t="shared" si="0"/>
        <v>0.010000000000000009</v>
      </c>
      <c r="K21" s="173"/>
      <c r="L21" s="174">
        <v>414</v>
      </c>
      <c r="M21" s="171">
        <v>206</v>
      </c>
      <c r="N21" s="171">
        <v>207</v>
      </c>
      <c r="O21" s="173">
        <v>0.579</v>
      </c>
      <c r="P21" s="173">
        <f t="shared" si="1"/>
        <v>0.5</v>
      </c>
      <c r="Q21" s="173"/>
      <c r="R21" s="173">
        <f t="shared" si="2"/>
        <v>-0.07899999999999996</v>
      </c>
      <c r="S21" s="173"/>
      <c r="T21" s="174">
        <f t="shared" si="3"/>
        <v>30</v>
      </c>
      <c r="U21" s="175">
        <f t="shared" si="4"/>
        <v>21</v>
      </c>
      <c r="V21" s="175">
        <f t="shared" si="5"/>
        <v>24</v>
      </c>
      <c r="W21" s="173">
        <v>0.36363636363636365</v>
      </c>
      <c r="X21" s="173">
        <f t="shared" si="6"/>
        <v>0.8</v>
      </c>
      <c r="Y21" s="173"/>
      <c r="Z21" s="173">
        <f t="shared" si="7"/>
        <v>0.4363636363636364</v>
      </c>
      <c r="AA21" s="176"/>
      <c r="AB21" s="157"/>
      <c r="AC21" s="148"/>
      <c r="AD21" s="148"/>
      <c r="AE21" s="148"/>
      <c r="AF21" s="148"/>
      <c r="AG21" s="148"/>
      <c r="AH21" s="148"/>
      <c r="AI21" s="148"/>
      <c r="AJ21" s="148"/>
    </row>
    <row r="22" spans="2:36" s="179" customFormat="1" ht="10.5" customHeight="1">
      <c r="B22" s="168"/>
      <c r="C22" s="178" t="s">
        <v>148</v>
      </c>
      <c r="D22" s="170">
        <v>400</v>
      </c>
      <c r="E22" s="171">
        <v>118</v>
      </c>
      <c r="F22" s="171">
        <v>109</v>
      </c>
      <c r="G22" s="172">
        <v>0.3</v>
      </c>
      <c r="H22" s="172">
        <v>0.27</v>
      </c>
      <c r="I22" s="173"/>
      <c r="J22" s="172">
        <f t="shared" si="0"/>
        <v>-0.02999999999999997</v>
      </c>
      <c r="K22" s="173"/>
      <c r="L22" s="174">
        <v>367</v>
      </c>
      <c r="M22" s="171">
        <v>104</v>
      </c>
      <c r="N22" s="171">
        <v>94</v>
      </c>
      <c r="O22" s="173">
        <v>0.307</v>
      </c>
      <c r="P22" s="173">
        <f t="shared" si="1"/>
        <v>0.2561307901907357</v>
      </c>
      <c r="Q22" s="173"/>
      <c r="R22" s="173">
        <f t="shared" si="2"/>
        <v>-0.05086920980926429</v>
      </c>
      <c r="S22" s="173"/>
      <c r="T22" s="174">
        <f t="shared" si="3"/>
        <v>33</v>
      </c>
      <c r="U22" s="175">
        <f t="shared" si="4"/>
        <v>14</v>
      </c>
      <c r="V22" s="175">
        <f t="shared" si="5"/>
        <v>15</v>
      </c>
      <c r="W22" s="173">
        <v>0.25396825396825395</v>
      </c>
      <c r="X22" s="173">
        <f t="shared" si="6"/>
        <v>0.45454545454545453</v>
      </c>
      <c r="Y22" s="173"/>
      <c r="Z22" s="173">
        <f t="shared" si="7"/>
        <v>0.20057720057720058</v>
      </c>
      <c r="AA22" s="176"/>
      <c r="AB22" s="157"/>
      <c r="AC22" s="148"/>
      <c r="AD22" s="148"/>
      <c r="AE22" s="148"/>
      <c r="AF22" s="148"/>
      <c r="AG22" s="148"/>
      <c r="AH22" s="148"/>
      <c r="AI22" s="148"/>
      <c r="AJ22" s="148"/>
    </row>
    <row r="23" spans="2:36" s="179" customFormat="1" ht="10.5" customHeight="1">
      <c r="B23" s="168"/>
      <c r="C23" s="178" t="s">
        <v>149</v>
      </c>
      <c r="D23" s="170">
        <v>407</v>
      </c>
      <c r="E23" s="171">
        <v>258</v>
      </c>
      <c r="F23" s="171">
        <v>252</v>
      </c>
      <c r="G23" s="172">
        <v>0.63</v>
      </c>
      <c r="H23" s="172">
        <v>0.62</v>
      </c>
      <c r="I23" s="173"/>
      <c r="J23" s="172">
        <f t="shared" si="0"/>
        <v>-0.010000000000000009</v>
      </c>
      <c r="K23" s="173"/>
      <c r="L23" s="174">
        <v>375</v>
      </c>
      <c r="M23" s="171">
        <v>216</v>
      </c>
      <c r="N23" s="171">
        <v>212</v>
      </c>
      <c r="O23" s="173">
        <v>0.896</v>
      </c>
      <c r="P23" s="173">
        <f t="shared" si="1"/>
        <v>0.5653333333333334</v>
      </c>
      <c r="Q23" s="173"/>
      <c r="R23" s="173">
        <f t="shared" si="2"/>
        <v>-0.33066666666666666</v>
      </c>
      <c r="S23" s="173"/>
      <c r="T23" s="174">
        <f t="shared" si="3"/>
        <v>32</v>
      </c>
      <c r="U23" s="175">
        <f t="shared" si="4"/>
        <v>42</v>
      </c>
      <c r="V23" s="175">
        <f t="shared" si="5"/>
        <v>40</v>
      </c>
      <c r="W23" s="173">
        <v>0.4387755102040816</v>
      </c>
      <c r="X23" s="173">
        <f t="shared" si="6"/>
        <v>1.25</v>
      </c>
      <c r="Y23" s="173"/>
      <c r="Z23" s="173">
        <f t="shared" si="7"/>
        <v>0.8112244897959184</v>
      </c>
      <c r="AA23" s="176"/>
      <c r="AB23" s="157"/>
      <c r="AC23" s="148"/>
      <c r="AD23" s="148"/>
      <c r="AE23" s="148"/>
      <c r="AF23" s="148"/>
      <c r="AG23" s="148"/>
      <c r="AH23" s="148"/>
      <c r="AI23" s="148"/>
      <c r="AJ23" s="148"/>
    </row>
    <row r="24" spans="2:36" s="179" customFormat="1" ht="10.5" customHeight="1">
      <c r="B24" s="168"/>
      <c r="C24" s="178" t="s">
        <v>150</v>
      </c>
      <c r="D24" s="170">
        <v>340</v>
      </c>
      <c r="E24" s="171">
        <v>139</v>
      </c>
      <c r="F24" s="171">
        <v>158</v>
      </c>
      <c r="G24" s="172">
        <v>0.41</v>
      </c>
      <c r="H24" s="172">
        <v>0.46</v>
      </c>
      <c r="I24" s="173"/>
      <c r="J24" s="172">
        <f t="shared" si="0"/>
        <v>0.050000000000000044</v>
      </c>
      <c r="K24" s="173"/>
      <c r="L24" s="174">
        <v>283</v>
      </c>
      <c r="M24" s="171">
        <v>86</v>
      </c>
      <c r="N24" s="171">
        <v>100</v>
      </c>
      <c r="O24" s="173">
        <v>0.281</v>
      </c>
      <c r="P24" s="173">
        <f t="shared" si="1"/>
        <v>0.35335689045936397</v>
      </c>
      <c r="Q24" s="173"/>
      <c r="R24" s="173">
        <f t="shared" si="2"/>
        <v>0.07235689045936394</v>
      </c>
      <c r="S24" s="173"/>
      <c r="T24" s="174">
        <f t="shared" si="3"/>
        <v>57</v>
      </c>
      <c r="U24" s="175">
        <f t="shared" si="4"/>
        <v>53</v>
      </c>
      <c r="V24" s="175">
        <f t="shared" si="5"/>
        <v>58</v>
      </c>
      <c r="W24" s="173">
        <v>0.33125</v>
      </c>
      <c r="X24" s="173">
        <f t="shared" si="6"/>
        <v>1.0175438596491229</v>
      </c>
      <c r="Y24" s="173"/>
      <c r="Z24" s="173">
        <f t="shared" si="7"/>
        <v>0.6862938596491228</v>
      </c>
      <c r="AA24" s="176"/>
      <c r="AB24" s="157"/>
      <c r="AC24" s="148"/>
      <c r="AD24" s="148"/>
      <c r="AE24" s="148"/>
      <c r="AF24" s="148"/>
      <c r="AG24" s="148"/>
      <c r="AH24" s="148"/>
      <c r="AI24" s="148"/>
      <c r="AJ24" s="148"/>
    </row>
    <row r="25" spans="2:36" s="179" customFormat="1" ht="10.5" customHeight="1">
      <c r="B25" s="168"/>
      <c r="C25" s="178" t="s">
        <v>151</v>
      </c>
      <c r="D25" s="170">
        <v>175</v>
      </c>
      <c r="E25" s="171">
        <v>130</v>
      </c>
      <c r="F25" s="171">
        <v>130</v>
      </c>
      <c r="G25" s="172">
        <v>0.74</v>
      </c>
      <c r="H25" s="172">
        <v>0.74</v>
      </c>
      <c r="I25" s="173"/>
      <c r="J25" s="172">
        <f t="shared" si="0"/>
        <v>0</v>
      </c>
      <c r="K25" s="173"/>
      <c r="L25" s="174">
        <v>144</v>
      </c>
      <c r="M25" s="171">
        <v>105</v>
      </c>
      <c r="N25" s="171">
        <v>116</v>
      </c>
      <c r="O25" s="173">
        <v>0.868</v>
      </c>
      <c r="P25" s="173">
        <f t="shared" si="1"/>
        <v>0.8055555555555556</v>
      </c>
      <c r="Q25" s="173"/>
      <c r="R25" s="173">
        <f t="shared" si="2"/>
        <v>-0.062444444444444414</v>
      </c>
      <c r="S25" s="173"/>
      <c r="T25" s="174">
        <f t="shared" si="3"/>
        <v>31</v>
      </c>
      <c r="U25" s="175">
        <f t="shared" si="4"/>
        <v>25</v>
      </c>
      <c r="V25" s="175">
        <f t="shared" si="5"/>
        <v>14</v>
      </c>
      <c r="W25" s="173">
        <v>0.32786885245901637</v>
      </c>
      <c r="X25" s="173">
        <f t="shared" si="6"/>
        <v>0.45161290322580644</v>
      </c>
      <c r="Y25" s="173"/>
      <c r="Z25" s="173">
        <f t="shared" si="7"/>
        <v>0.12374405076679007</v>
      </c>
      <c r="AA25" s="176"/>
      <c r="AB25" s="157"/>
      <c r="AC25" s="148"/>
      <c r="AD25" s="148"/>
      <c r="AE25" s="148"/>
      <c r="AF25" s="148"/>
      <c r="AG25" s="148"/>
      <c r="AH25" s="148"/>
      <c r="AI25" s="148"/>
      <c r="AJ25" s="148"/>
    </row>
    <row r="26" spans="2:36" s="179" customFormat="1" ht="10.5" customHeight="1">
      <c r="B26" s="168"/>
      <c r="C26" s="178" t="s">
        <v>152</v>
      </c>
      <c r="D26" s="170">
        <v>329</v>
      </c>
      <c r="E26" s="171">
        <v>288</v>
      </c>
      <c r="F26" s="171">
        <v>297</v>
      </c>
      <c r="G26" s="172">
        <v>0.88</v>
      </c>
      <c r="H26" s="172">
        <v>0.9</v>
      </c>
      <c r="I26" s="173"/>
      <c r="J26" s="172">
        <f t="shared" si="0"/>
        <v>0.020000000000000018</v>
      </c>
      <c r="K26" s="173"/>
      <c r="L26" s="174">
        <v>256</v>
      </c>
      <c r="M26" s="171">
        <v>189</v>
      </c>
      <c r="N26" s="171">
        <v>191</v>
      </c>
      <c r="O26" s="173">
        <v>0.974</v>
      </c>
      <c r="P26" s="173">
        <f t="shared" si="1"/>
        <v>0.74609375</v>
      </c>
      <c r="Q26" s="173"/>
      <c r="R26" s="173">
        <f t="shared" si="2"/>
        <v>-0.22790624999999998</v>
      </c>
      <c r="S26" s="173"/>
      <c r="T26" s="174">
        <f t="shared" si="3"/>
        <v>73</v>
      </c>
      <c r="U26" s="175">
        <f t="shared" si="4"/>
        <v>99</v>
      </c>
      <c r="V26" s="175">
        <f t="shared" si="5"/>
        <v>106</v>
      </c>
      <c r="W26" s="173">
        <v>0.5454545454545454</v>
      </c>
      <c r="X26" s="173">
        <f t="shared" si="6"/>
        <v>1.452054794520548</v>
      </c>
      <c r="Y26" s="173"/>
      <c r="Z26" s="173">
        <f t="shared" si="7"/>
        <v>0.9066002490660026</v>
      </c>
      <c r="AA26" s="176"/>
      <c r="AB26" s="157"/>
      <c r="AC26" s="148"/>
      <c r="AD26" s="148"/>
      <c r="AE26" s="148"/>
      <c r="AF26" s="148"/>
      <c r="AG26" s="148"/>
      <c r="AH26" s="148"/>
      <c r="AI26" s="148"/>
      <c r="AJ26" s="148"/>
    </row>
    <row r="27" spans="1:36" s="179" customFormat="1" ht="10.5" customHeight="1">
      <c r="A27" s="181"/>
      <c r="B27" s="168"/>
      <c r="C27" s="182" t="s">
        <v>153</v>
      </c>
      <c r="D27" s="170">
        <v>491</v>
      </c>
      <c r="E27" s="171">
        <v>382</v>
      </c>
      <c r="F27" s="171">
        <v>393</v>
      </c>
      <c r="G27" s="172">
        <v>0.78</v>
      </c>
      <c r="H27" s="172">
        <v>0.8</v>
      </c>
      <c r="I27" s="173"/>
      <c r="J27" s="172">
        <f t="shared" si="0"/>
        <v>0.020000000000000018</v>
      </c>
      <c r="K27" s="173"/>
      <c r="L27" s="174">
        <v>346</v>
      </c>
      <c r="M27" s="171">
        <v>276</v>
      </c>
      <c r="N27" s="171">
        <v>280</v>
      </c>
      <c r="O27" s="173">
        <v>0.993</v>
      </c>
      <c r="P27" s="173">
        <f t="shared" si="1"/>
        <v>0.8092485549132948</v>
      </c>
      <c r="Q27" s="173"/>
      <c r="R27" s="173">
        <f t="shared" si="2"/>
        <v>-0.18375144508670516</v>
      </c>
      <c r="S27" s="173"/>
      <c r="T27" s="174">
        <f t="shared" si="3"/>
        <v>145</v>
      </c>
      <c r="U27" s="175">
        <f t="shared" si="4"/>
        <v>106</v>
      </c>
      <c r="V27" s="175">
        <f t="shared" si="5"/>
        <v>113</v>
      </c>
      <c r="W27" s="173">
        <v>0.5895953757225434</v>
      </c>
      <c r="X27" s="173">
        <f t="shared" si="6"/>
        <v>0.7793103448275862</v>
      </c>
      <c r="Y27" s="173"/>
      <c r="Z27" s="173">
        <f t="shared" si="7"/>
        <v>0.18971496910504282</v>
      </c>
      <c r="AA27" s="176"/>
      <c r="AB27" s="157"/>
      <c r="AC27" s="148"/>
      <c r="AD27" s="148"/>
      <c r="AE27" s="148"/>
      <c r="AF27" s="148"/>
      <c r="AG27" s="148"/>
      <c r="AH27" s="148"/>
      <c r="AI27" s="148"/>
      <c r="AJ27" s="148"/>
    </row>
    <row r="28" spans="2:36" s="179" customFormat="1" ht="10.5" customHeight="1">
      <c r="B28" s="168"/>
      <c r="C28" s="178" t="s">
        <v>155</v>
      </c>
      <c r="D28" s="170">
        <v>962</v>
      </c>
      <c r="E28" s="171">
        <v>538</v>
      </c>
      <c r="F28" s="171">
        <v>548</v>
      </c>
      <c r="G28" s="172">
        <v>0.56</v>
      </c>
      <c r="H28" s="172">
        <v>0.57</v>
      </c>
      <c r="I28" s="173"/>
      <c r="J28" s="172">
        <f t="shared" si="0"/>
        <v>0.009999999999999898</v>
      </c>
      <c r="K28" s="173"/>
      <c r="L28" s="174">
        <v>844</v>
      </c>
      <c r="M28" s="171">
        <v>455</v>
      </c>
      <c r="N28" s="171">
        <v>459</v>
      </c>
      <c r="O28" s="173">
        <v>0.733</v>
      </c>
      <c r="P28" s="173">
        <f t="shared" si="1"/>
        <v>0.5438388625592417</v>
      </c>
      <c r="Q28" s="173"/>
      <c r="R28" s="173">
        <f t="shared" si="2"/>
        <v>-0.18916113744075824</v>
      </c>
      <c r="S28" s="173"/>
      <c r="T28" s="174">
        <f t="shared" si="3"/>
        <v>118</v>
      </c>
      <c r="U28" s="175">
        <f t="shared" si="4"/>
        <v>83</v>
      </c>
      <c r="V28" s="175">
        <f t="shared" si="5"/>
        <v>89</v>
      </c>
      <c r="W28" s="173">
        <v>0.3246268656716418</v>
      </c>
      <c r="X28" s="173">
        <f t="shared" si="6"/>
        <v>0.7542372881355932</v>
      </c>
      <c r="Y28" s="173"/>
      <c r="Z28" s="173">
        <f t="shared" si="7"/>
        <v>0.4296104224639514</v>
      </c>
      <c r="AA28" s="176"/>
      <c r="AB28" s="157"/>
      <c r="AC28" s="148"/>
      <c r="AD28" s="148"/>
      <c r="AE28" s="148"/>
      <c r="AF28" s="148"/>
      <c r="AG28" s="148"/>
      <c r="AH28" s="148"/>
      <c r="AI28" s="148"/>
      <c r="AJ28" s="148"/>
    </row>
    <row r="29" spans="2:36" s="179" customFormat="1" ht="10.5" customHeight="1">
      <c r="B29" s="168"/>
      <c r="C29" s="178" t="s">
        <v>156</v>
      </c>
      <c r="D29" s="170">
        <v>584</v>
      </c>
      <c r="E29" s="171">
        <v>278</v>
      </c>
      <c r="F29" s="171">
        <v>284</v>
      </c>
      <c r="G29" s="172">
        <v>0.48</v>
      </c>
      <c r="H29" s="172">
        <v>0.49</v>
      </c>
      <c r="I29" s="173"/>
      <c r="J29" s="172">
        <f t="shared" si="0"/>
        <v>0.010000000000000009</v>
      </c>
      <c r="K29" s="173"/>
      <c r="L29" s="174">
        <v>498</v>
      </c>
      <c r="M29" s="171">
        <v>228</v>
      </c>
      <c r="N29" s="171">
        <v>235</v>
      </c>
      <c r="O29" s="173">
        <v>0.585</v>
      </c>
      <c r="P29" s="173">
        <f t="shared" si="1"/>
        <v>0.4718875502008032</v>
      </c>
      <c r="Q29" s="173"/>
      <c r="R29" s="173">
        <f t="shared" si="2"/>
        <v>-0.11311244979919677</v>
      </c>
      <c r="S29" s="173"/>
      <c r="T29" s="174">
        <f t="shared" si="3"/>
        <v>86</v>
      </c>
      <c r="U29" s="175">
        <f t="shared" si="4"/>
        <v>50</v>
      </c>
      <c r="V29" s="175">
        <f t="shared" si="5"/>
        <v>49</v>
      </c>
      <c r="W29" s="173">
        <v>0.36363636363636365</v>
      </c>
      <c r="X29" s="173">
        <f t="shared" si="6"/>
        <v>0.5697674418604651</v>
      </c>
      <c r="Y29" s="173"/>
      <c r="Z29" s="173">
        <f t="shared" si="7"/>
        <v>0.20613107822410148</v>
      </c>
      <c r="AA29" s="176"/>
      <c r="AB29" s="157"/>
      <c r="AC29" s="148"/>
      <c r="AD29" s="148"/>
      <c r="AE29" s="148"/>
      <c r="AF29" s="148"/>
      <c r="AG29" s="148"/>
      <c r="AH29" s="148"/>
      <c r="AI29" s="148"/>
      <c r="AJ29" s="148"/>
    </row>
    <row r="30" spans="1:36" s="179" customFormat="1" ht="10.5" customHeight="1">
      <c r="A30" s="183"/>
      <c r="B30" s="184"/>
      <c r="C30" s="178" t="s">
        <v>157</v>
      </c>
      <c r="D30" s="170">
        <v>320</v>
      </c>
      <c r="E30" s="171">
        <v>143</v>
      </c>
      <c r="F30" s="171">
        <v>150</v>
      </c>
      <c r="G30" s="172">
        <v>0.45</v>
      </c>
      <c r="H30" s="172">
        <v>0.47</v>
      </c>
      <c r="I30" s="173"/>
      <c r="J30" s="172">
        <f t="shared" si="0"/>
        <v>0.019999999999999962</v>
      </c>
      <c r="K30" s="173"/>
      <c r="L30" s="174">
        <v>300</v>
      </c>
      <c r="M30" s="171">
        <v>108</v>
      </c>
      <c r="N30" s="171">
        <v>118</v>
      </c>
      <c r="O30" s="173">
        <v>0.444</v>
      </c>
      <c r="P30" s="173">
        <f t="shared" si="1"/>
        <v>0.3933333333333333</v>
      </c>
      <c r="Q30" s="173"/>
      <c r="R30" s="173">
        <f t="shared" si="2"/>
        <v>-0.05066666666666669</v>
      </c>
      <c r="S30" s="173"/>
      <c r="T30" s="174">
        <f t="shared" si="3"/>
        <v>20</v>
      </c>
      <c r="U30" s="175">
        <f t="shared" si="4"/>
        <v>35</v>
      </c>
      <c r="V30" s="175">
        <f t="shared" si="5"/>
        <v>32</v>
      </c>
      <c r="W30" s="173">
        <v>0.2962962962962963</v>
      </c>
      <c r="X30" s="173">
        <f t="shared" si="6"/>
        <v>1.6</v>
      </c>
      <c r="Y30" s="173"/>
      <c r="Z30" s="173">
        <f t="shared" si="7"/>
        <v>1.3037037037037038</v>
      </c>
      <c r="AA30" s="176"/>
      <c r="AB30" s="157"/>
      <c r="AC30" s="148"/>
      <c r="AD30" s="148"/>
      <c r="AE30" s="148"/>
      <c r="AF30" s="148"/>
      <c r="AG30" s="148"/>
      <c r="AH30" s="148"/>
      <c r="AI30" s="148"/>
      <c r="AJ30" s="148"/>
    </row>
    <row r="31" spans="2:36" s="179" customFormat="1" ht="10.5" customHeight="1">
      <c r="B31" s="168"/>
      <c r="C31" s="178" t="s">
        <v>158</v>
      </c>
      <c r="D31" s="170">
        <v>682</v>
      </c>
      <c r="E31" s="171">
        <v>234</v>
      </c>
      <c r="F31" s="171">
        <v>241</v>
      </c>
      <c r="G31" s="172">
        <v>0.34</v>
      </c>
      <c r="H31" s="172">
        <v>0.35</v>
      </c>
      <c r="I31" s="173"/>
      <c r="J31" s="172">
        <f t="shared" si="0"/>
        <v>0.009999999999999953</v>
      </c>
      <c r="K31" s="173"/>
      <c r="L31" s="174">
        <v>617</v>
      </c>
      <c r="M31" s="171">
        <v>181</v>
      </c>
      <c r="N31" s="171">
        <v>181</v>
      </c>
      <c r="O31" s="173">
        <v>0.357</v>
      </c>
      <c r="P31" s="173">
        <f t="shared" si="1"/>
        <v>0.293354943273906</v>
      </c>
      <c r="Q31" s="173"/>
      <c r="R31" s="173">
        <f t="shared" si="2"/>
        <v>-0.063645056726094</v>
      </c>
      <c r="S31" s="173"/>
      <c r="T31" s="174">
        <f t="shared" si="3"/>
        <v>65</v>
      </c>
      <c r="U31" s="175">
        <f t="shared" si="4"/>
        <v>53</v>
      </c>
      <c r="V31" s="175">
        <f t="shared" si="5"/>
        <v>60</v>
      </c>
      <c r="W31" s="173">
        <v>0.38</v>
      </c>
      <c r="X31" s="173">
        <f t="shared" si="6"/>
        <v>0.9230769230769231</v>
      </c>
      <c r="Y31" s="173"/>
      <c r="Z31" s="173">
        <f t="shared" si="7"/>
        <v>0.5430769230769231</v>
      </c>
      <c r="AA31" s="176"/>
      <c r="AB31" s="157"/>
      <c r="AC31" s="148"/>
      <c r="AD31" s="148"/>
      <c r="AE31" s="148"/>
      <c r="AF31" s="148"/>
      <c r="AG31" s="148"/>
      <c r="AH31" s="148"/>
      <c r="AI31" s="148"/>
      <c r="AJ31" s="148"/>
    </row>
    <row r="32" spans="2:36" s="179" customFormat="1" ht="10.5" customHeight="1">
      <c r="B32" s="168"/>
      <c r="C32" s="178" t="s">
        <v>159</v>
      </c>
      <c r="D32" s="170">
        <v>181</v>
      </c>
      <c r="E32" s="171">
        <v>96</v>
      </c>
      <c r="F32" s="171">
        <v>99</v>
      </c>
      <c r="G32" s="172">
        <v>0.53</v>
      </c>
      <c r="H32" s="172">
        <v>0.55</v>
      </c>
      <c r="I32" s="173"/>
      <c r="J32" s="172">
        <f t="shared" si="0"/>
        <v>0.020000000000000018</v>
      </c>
      <c r="K32" s="173"/>
      <c r="L32" s="174">
        <v>167</v>
      </c>
      <c r="M32" s="171">
        <v>86</v>
      </c>
      <c r="N32" s="171">
        <v>88</v>
      </c>
      <c r="O32" s="173">
        <v>0.509</v>
      </c>
      <c r="P32" s="173">
        <f t="shared" si="1"/>
        <v>0.5269461077844312</v>
      </c>
      <c r="Q32" s="173"/>
      <c r="R32" s="173">
        <f t="shared" si="2"/>
        <v>0.017946107784431176</v>
      </c>
      <c r="S32" s="173"/>
      <c r="T32" s="174">
        <f t="shared" si="3"/>
        <v>14</v>
      </c>
      <c r="U32" s="175">
        <f t="shared" si="4"/>
        <v>10</v>
      </c>
      <c r="V32" s="175">
        <f t="shared" si="5"/>
        <v>11</v>
      </c>
      <c r="W32" s="173">
        <v>0.25806451612903225</v>
      </c>
      <c r="X32" s="173">
        <f t="shared" si="6"/>
        <v>0.7857142857142857</v>
      </c>
      <c r="Y32" s="173"/>
      <c r="Z32" s="173">
        <f t="shared" si="7"/>
        <v>0.5276497695852534</v>
      </c>
      <c r="AA32" s="176"/>
      <c r="AB32" s="157"/>
      <c r="AC32" s="148"/>
      <c r="AD32" s="148"/>
      <c r="AE32" s="148"/>
      <c r="AF32" s="148"/>
      <c r="AG32" s="148"/>
      <c r="AH32" s="148"/>
      <c r="AI32" s="148"/>
      <c r="AJ32" s="148"/>
    </row>
    <row r="33" spans="2:36" s="179" customFormat="1" ht="10.5" customHeight="1">
      <c r="B33" s="168"/>
      <c r="C33" s="178" t="s">
        <v>160</v>
      </c>
      <c r="D33" s="170">
        <v>329</v>
      </c>
      <c r="E33" s="171">
        <v>74</v>
      </c>
      <c r="F33" s="171">
        <v>73</v>
      </c>
      <c r="G33" s="172">
        <v>0.22</v>
      </c>
      <c r="H33" s="172">
        <v>0.22</v>
      </c>
      <c r="I33" s="173"/>
      <c r="J33" s="172">
        <f t="shared" si="0"/>
        <v>0</v>
      </c>
      <c r="K33" s="173"/>
      <c r="L33" s="174">
        <v>292</v>
      </c>
      <c r="M33" s="171">
        <v>59</v>
      </c>
      <c r="N33" s="171">
        <v>55</v>
      </c>
      <c r="O33" s="173">
        <v>0.214</v>
      </c>
      <c r="P33" s="173">
        <f t="shared" si="1"/>
        <v>0.18835616438356165</v>
      </c>
      <c r="Q33" s="173"/>
      <c r="R33" s="173">
        <f t="shared" si="2"/>
        <v>-0.02564383561643835</v>
      </c>
      <c r="S33" s="173"/>
      <c r="T33" s="174">
        <f t="shared" si="3"/>
        <v>37</v>
      </c>
      <c r="U33" s="175">
        <f t="shared" si="4"/>
        <v>15</v>
      </c>
      <c r="V33" s="175">
        <f t="shared" si="5"/>
        <v>18</v>
      </c>
      <c r="W33" s="173">
        <v>0.475</v>
      </c>
      <c r="X33" s="173">
        <f t="shared" si="6"/>
        <v>0.4864864864864865</v>
      </c>
      <c r="Y33" s="173"/>
      <c r="Z33" s="173">
        <f t="shared" si="7"/>
        <v>0.011486486486486536</v>
      </c>
      <c r="AA33" s="176"/>
      <c r="AB33" s="157"/>
      <c r="AC33" s="148"/>
      <c r="AD33" s="148"/>
      <c r="AE33" s="148"/>
      <c r="AF33" s="148"/>
      <c r="AG33" s="148"/>
      <c r="AH33" s="148"/>
      <c r="AI33" s="148"/>
      <c r="AJ33" s="148"/>
    </row>
    <row r="34" spans="2:36" s="179" customFormat="1" ht="10.5" customHeight="1">
      <c r="B34" s="168"/>
      <c r="C34" s="178" t="s">
        <v>161</v>
      </c>
      <c r="D34" s="170">
        <v>118</v>
      </c>
      <c r="E34" s="171">
        <v>72</v>
      </c>
      <c r="F34" s="171">
        <v>77</v>
      </c>
      <c r="G34" s="172">
        <v>0.61</v>
      </c>
      <c r="H34" s="172">
        <v>0.65</v>
      </c>
      <c r="I34" s="173"/>
      <c r="J34" s="172">
        <f t="shared" si="0"/>
        <v>0.040000000000000036</v>
      </c>
      <c r="K34" s="173"/>
      <c r="L34" s="174">
        <v>105</v>
      </c>
      <c r="M34" s="171">
        <v>65</v>
      </c>
      <c r="N34" s="171">
        <v>67</v>
      </c>
      <c r="O34" s="173">
        <v>0.707</v>
      </c>
      <c r="P34" s="173">
        <f t="shared" si="1"/>
        <v>0.638095238095238</v>
      </c>
      <c r="Q34" s="173"/>
      <c r="R34" s="173">
        <f t="shared" si="2"/>
        <v>-0.06890476190476191</v>
      </c>
      <c r="S34" s="173"/>
      <c r="T34" s="174">
        <f t="shared" si="3"/>
        <v>13</v>
      </c>
      <c r="U34" s="175">
        <f t="shared" si="4"/>
        <v>7</v>
      </c>
      <c r="V34" s="175">
        <f t="shared" si="5"/>
        <v>10</v>
      </c>
      <c r="W34" s="173">
        <v>0.22580645161290322</v>
      </c>
      <c r="X34" s="173">
        <f t="shared" si="6"/>
        <v>0.7692307692307693</v>
      </c>
      <c r="Y34" s="173"/>
      <c r="Z34" s="173">
        <f t="shared" si="7"/>
        <v>0.543424317617866</v>
      </c>
      <c r="AA34" s="176"/>
      <c r="AB34" s="157"/>
      <c r="AC34" s="148"/>
      <c r="AD34" s="148"/>
      <c r="AE34" s="148"/>
      <c r="AF34" s="148"/>
      <c r="AG34" s="148"/>
      <c r="AH34" s="148"/>
      <c r="AI34" s="148"/>
      <c r="AJ34" s="148"/>
    </row>
    <row r="35" spans="2:36" s="179" customFormat="1" ht="10.5" customHeight="1">
      <c r="B35" s="168"/>
      <c r="C35" s="178" t="s">
        <v>162</v>
      </c>
      <c r="D35" s="170">
        <v>117</v>
      </c>
      <c r="E35" s="171">
        <v>96</v>
      </c>
      <c r="F35" s="171">
        <v>95</v>
      </c>
      <c r="G35" s="172">
        <v>0.82</v>
      </c>
      <c r="H35" s="172">
        <v>0.81</v>
      </c>
      <c r="I35" s="173"/>
      <c r="J35" s="172">
        <f t="shared" si="0"/>
        <v>-0.009999999999999898</v>
      </c>
      <c r="K35" s="173"/>
      <c r="L35" s="174">
        <v>79</v>
      </c>
      <c r="M35" s="171">
        <v>77</v>
      </c>
      <c r="N35" s="171">
        <v>74</v>
      </c>
      <c r="O35" s="173">
        <v>0.975</v>
      </c>
      <c r="P35" s="173">
        <f t="shared" si="1"/>
        <v>0.9367088607594937</v>
      </c>
      <c r="Q35" s="173"/>
      <c r="R35" s="173">
        <f t="shared" si="2"/>
        <v>-0.03829113924050631</v>
      </c>
      <c r="S35" s="173"/>
      <c r="T35" s="174">
        <f t="shared" si="3"/>
        <v>38</v>
      </c>
      <c r="U35" s="175">
        <f t="shared" si="4"/>
        <v>19</v>
      </c>
      <c r="V35" s="175">
        <f t="shared" si="5"/>
        <v>21</v>
      </c>
      <c r="W35" s="173">
        <v>0.4230769230769231</v>
      </c>
      <c r="X35" s="173">
        <f t="shared" si="6"/>
        <v>0.5526315789473685</v>
      </c>
      <c r="Y35" s="173"/>
      <c r="Z35" s="173">
        <f t="shared" si="7"/>
        <v>0.1295546558704454</v>
      </c>
      <c r="AA35" s="176"/>
      <c r="AB35" s="157"/>
      <c r="AC35" s="148"/>
      <c r="AD35" s="148"/>
      <c r="AE35" s="148"/>
      <c r="AF35" s="148"/>
      <c r="AG35" s="148"/>
      <c r="AH35" s="148"/>
      <c r="AI35" s="148"/>
      <c r="AJ35" s="148"/>
    </row>
    <row r="36" spans="2:36" s="179" customFormat="1" ht="10.5" customHeight="1">
      <c r="B36" s="168"/>
      <c r="C36" s="178" t="s">
        <v>163</v>
      </c>
      <c r="D36" s="170">
        <v>578</v>
      </c>
      <c r="E36" s="171">
        <v>460</v>
      </c>
      <c r="F36" s="171">
        <v>459</v>
      </c>
      <c r="G36" s="172">
        <v>0.8</v>
      </c>
      <c r="H36" s="172">
        <v>0.79</v>
      </c>
      <c r="I36" s="173"/>
      <c r="J36" s="172">
        <f t="shared" si="0"/>
        <v>-0.010000000000000009</v>
      </c>
      <c r="K36" s="173"/>
      <c r="L36" s="174">
        <v>439</v>
      </c>
      <c r="M36" s="171">
        <v>341</v>
      </c>
      <c r="N36" s="171">
        <v>340</v>
      </c>
      <c r="O36" s="173">
        <v>1.018</v>
      </c>
      <c r="P36" s="173">
        <f t="shared" si="1"/>
        <v>0.7744874715261959</v>
      </c>
      <c r="Q36" s="173"/>
      <c r="R36" s="173">
        <f t="shared" si="2"/>
        <v>-0.2435125284738041</v>
      </c>
      <c r="S36" s="173"/>
      <c r="T36" s="174">
        <f t="shared" si="3"/>
        <v>139</v>
      </c>
      <c r="U36" s="175">
        <f t="shared" si="4"/>
        <v>119</v>
      </c>
      <c r="V36" s="175">
        <f t="shared" si="5"/>
        <v>119</v>
      </c>
      <c r="W36" s="173">
        <v>0.555</v>
      </c>
      <c r="X36" s="173">
        <f t="shared" si="6"/>
        <v>0.8561151079136691</v>
      </c>
      <c r="Y36" s="173"/>
      <c r="Z36" s="173">
        <f t="shared" si="7"/>
        <v>0.301115107913669</v>
      </c>
      <c r="AA36" s="176"/>
      <c r="AB36" s="157"/>
      <c r="AC36" s="148"/>
      <c r="AD36" s="148"/>
      <c r="AE36" s="148"/>
      <c r="AF36" s="148"/>
      <c r="AG36" s="148"/>
      <c r="AH36" s="148"/>
      <c r="AI36" s="148"/>
      <c r="AJ36" s="148"/>
    </row>
    <row r="37" spans="2:36" s="179" customFormat="1" ht="10.5" customHeight="1">
      <c r="B37" s="168"/>
      <c r="C37" s="178" t="s">
        <v>164</v>
      </c>
      <c r="D37" s="170">
        <v>202</v>
      </c>
      <c r="E37" s="171">
        <v>93</v>
      </c>
      <c r="F37" s="171">
        <v>101</v>
      </c>
      <c r="G37" s="172">
        <v>0.46</v>
      </c>
      <c r="H37" s="172">
        <v>0.5</v>
      </c>
      <c r="I37" s="173"/>
      <c r="J37" s="172">
        <f t="shared" si="0"/>
        <v>0.03999999999999998</v>
      </c>
      <c r="K37" s="173"/>
      <c r="L37" s="174">
        <v>176</v>
      </c>
      <c r="M37" s="171">
        <v>72</v>
      </c>
      <c r="N37" s="171">
        <v>79</v>
      </c>
      <c r="O37" s="173">
        <v>0.497</v>
      </c>
      <c r="P37" s="173">
        <f t="shared" si="1"/>
        <v>0.44886363636363635</v>
      </c>
      <c r="Q37" s="173"/>
      <c r="R37" s="173">
        <f t="shared" si="2"/>
        <v>-0.048136363636363644</v>
      </c>
      <c r="S37" s="173"/>
      <c r="T37" s="174">
        <f t="shared" si="3"/>
        <v>26</v>
      </c>
      <c r="U37" s="175">
        <f t="shared" si="4"/>
        <v>21</v>
      </c>
      <c r="V37" s="175">
        <f t="shared" si="5"/>
        <v>22</v>
      </c>
      <c r="W37" s="173">
        <v>0.4782608695652174</v>
      </c>
      <c r="X37" s="173">
        <f t="shared" si="6"/>
        <v>0.8461538461538461</v>
      </c>
      <c r="Y37" s="173"/>
      <c r="Z37" s="173">
        <f t="shared" si="7"/>
        <v>0.36789297658862874</v>
      </c>
      <c r="AA37" s="176"/>
      <c r="AB37" s="157"/>
      <c r="AC37" s="148"/>
      <c r="AD37" s="148"/>
      <c r="AE37" s="148"/>
      <c r="AF37" s="148"/>
      <c r="AG37" s="148"/>
      <c r="AH37" s="148"/>
      <c r="AI37" s="148"/>
      <c r="AJ37" s="148"/>
    </row>
    <row r="38" spans="2:36" s="179" customFormat="1" ht="10.5" customHeight="1">
      <c r="B38" s="168"/>
      <c r="C38" s="178" t="s">
        <v>165</v>
      </c>
      <c r="D38" s="170">
        <v>1367</v>
      </c>
      <c r="E38" s="171">
        <v>1065</v>
      </c>
      <c r="F38" s="171">
        <v>1103</v>
      </c>
      <c r="G38" s="172">
        <v>0.78</v>
      </c>
      <c r="H38" s="172">
        <v>0.81</v>
      </c>
      <c r="I38" s="173"/>
      <c r="J38" s="172">
        <f aca="true" t="shared" si="8" ref="J38:J56">H38-G38</f>
        <v>0.030000000000000027</v>
      </c>
      <c r="K38" s="173"/>
      <c r="L38" s="174">
        <v>1104</v>
      </c>
      <c r="M38" s="171">
        <v>811</v>
      </c>
      <c r="N38" s="171">
        <v>835</v>
      </c>
      <c r="O38" s="173">
        <v>0.819</v>
      </c>
      <c r="P38" s="173">
        <f aca="true" t="shared" si="9" ref="P38:P56">(N38/L38)*1</f>
        <v>0.7563405797101449</v>
      </c>
      <c r="Q38" s="173"/>
      <c r="R38" s="173">
        <f aca="true" t="shared" si="10" ref="R38:R56">P38-O38</f>
        <v>-0.06265942028985505</v>
      </c>
      <c r="S38" s="173"/>
      <c r="T38" s="174">
        <f aca="true" t="shared" si="11" ref="T38:T56">D38-L38</f>
        <v>263</v>
      </c>
      <c r="U38" s="175">
        <f aca="true" t="shared" si="12" ref="U38:U56">E38-M38</f>
        <v>254</v>
      </c>
      <c r="V38" s="175">
        <f aca="true" t="shared" si="13" ref="V38:V56">F38-N38</f>
        <v>268</v>
      </c>
      <c r="W38" s="173">
        <v>0.5496828752642706</v>
      </c>
      <c r="X38" s="173">
        <f aca="true" t="shared" si="14" ref="X38:X56">(V38/T38)*1</f>
        <v>1.0190114068441065</v>
      </c>
      <c r="Y38" s="173"/>
      <c r="Z38" s="173">
        <f aca="true" t="shared" si="15" ref="Z38:Z56">X38-W38</f>
        <v>0.4693285315798359</v>
      </c>
      <c r="AA38" s="176"/>
      <c r="AB38" s="157"/>
      <c r="AC38" s="148"/>
      <c r="AD38" s="148"/>
      <c r="AE38" s="148"/>
      <c r="AF38" s="148"/>
      <c r="AG38" s="148"/>
      <c r="AH38" s="148"/>
      <c r="AI38" s="148"/>
      <c r="AJ38" s="148"/>
    </row>
    <row r="39" spans="2:36" s="179" customFormat="1" ht="10.5" customHeight="1">
      <c r="B39" s="168"/>
      <c r="C39" s="178" t="s">
        <v>166</v>
      </c>
      <c r="D39" s="170">
        <v>511</v>
      </c>
      <c r="E39" s="171">
        <v>449</v>
      </c>
      <c r="F39" s="171">
        <v>468</v>
      </c>
      <c r="G39" s="172">
        <v>0.88</v>
      </c>
      <c r="H39" s="172">
        <v>0.92</v>
      </c>
      <c r="I39" s="173"/>
      <c r="J39" s="172">
        <f t="shared" si="8"/>
        <v>0.040000000000000036</v>
      </c>
      <c r="K39" s="173"/>
      <c r="L39" s="174">
        <v>465</v>
      </c>
      <c r="M39" s="171">
        <v>362</v>
      </c>
      <c r="N39" s="171">
        <v>369</v>
      </c>
      <c r="O39" s="173">
        <v>0.973</v>
      </c>
      <c r="P39" s="173">
        <f t="shared" si="9"/>
        <v>0.7935483870967742</v>
      </c>
      <c r="Q39" s="173"/>
      <c r="R39" s="173">
        <f t="shared" si="10"/>
        <v>-0.17945161290322575</v>
      </c>
      <c r="S39" s="173"/>
      <c r="T39" s="174">
        <f t="shared" si="11"/>
        <v>46</v>
      </c>
      <c r="U39" s="175">
        <f t="shared" si="12"/>
        <v>87</v>
      </c>
      <c r="V39" s="175">
        <f t="shared" si="13"/>
        <v>99</v>
      </c>
      <c r="W39" s="173">
        <v>0.3308270676691729</v>
      </c>
      <c r="X39" s="173">
        <f t="shared" si="14"/>
        <v>2.152173913043478</v>
      </c>
      <c r="Y39" s="173"/>
      <c r="Z39" s="173">
        <f t="shared" si="15"/>
        <v>1.8213468453743051</v>
      </c>
      <c r="AA39" s="176"/>
      <c r="AB39" s="157"/>
      <c r="AC39" s="148"/>
      <c r="AD39" s="148"/>
      <c r="AE39" s="148"/>
      <c r="AF39" s="148"/>
      <c r="AG39" s="148"/>
      <c r="AH39" s="148"/>
      <c r="AI39" s="148"/>
      <c r="AJ39" s="148"/>
    </row>
    <row r="40" spans="2:36" s="179" customFormat="1" ht="10.5" customHeight="1">
      <c r="B40" s="168"/>
      <c r="C40" s="178" t="s">
        <v>167</v>
      </c>
      <c r="D40" s="170">
        <v>84</v>
      </c>
      <c r="E40" s="171">
        <v>23</v>
      </c>
      <c r="F40" s="171">
        <v>22</v>
      </c>
      <c r="G40" s="172">
        <v>0.27</v>
      </c>
      <c r="H40" s="172">
        <v>0.26</v>
      </c>
      <c r="I40" s="173"/>
      <c r="J40" s="172">
        <f t="shared" si="8"/>
        <v>-0.010000000000000009</v>
      </c>
      <c r="K40" s="173"/>
      <c r="L40" s="174">
        <v>77</v>
      </c>
      <c r="M40" s="171">
        <v>20</v>
      </c>
      <c r="N40" s="171">
        <v>17</v>
      </c>
      <c r="O40" s="173">
        <v>0.12</v>
      </c>
      <c r="P40" s="173">
        <f t="shared" si="9"/>
        <v>0.22077922077922077</v>
      </c>
      <c r="Q40" s="173"/>
      <c r="R40" s="173">
        <f t="shared" si="10"/>
        <v>0.10077922077922077</v>
      </c>
      <c r="S40" s="173"/>
      <c r="T40" s="174">
        <f t="shared" si="11"/>
        <v>7</v>
      </c>
      <c r="U40" s="175">
        <f t="shared" si="12"/>
        <v>3</v>
      </c>
      <c r="V40" s="175">
        <f t="shared" si="13"/>
        <v>5</v>
      </c>
      <c r="W40" s="173">
        <v>0.16666666666666666</v>
      </c>
      <c r="X40" s="173">
        <f t="shared" si="14"/>
        <v>0.7142857142857143</v>
      </c>
      <c r="Y40" s="173"/>
      <c r="Z40" s="173">
        <f t="shared" si="15"/>
        <v>0.5476190476190477</v>
      </c>
      <c r="AA40" s="176"/>
      <c r="AB40" s="157"/>
      <c r="AC40" s="148"/>
      <c r="AD40" s="148"/>
      <c r="AE40" s="148"/>
      <c r="AF40" s="148"/>
      <c r="AG40" s="148"/>
      <c r="AH40" s="148"/>
      <c r="AI40" s="148"/>
      <c r="AJ40" s="148"/>
    </row>
    <row r="41" spans="2:36" s="179" customFormat="1" ht="10.5" customHeight="1">
      <c r="B41" s="168"/>
      <c r="C41" s="178" t="s">
        <v>168</v>
      </c>
      <c r="D41" s="170">
        <v>997</v>
      </c>
      <c r="E41" s="171">
        <v>631</v>
      </c>
      <c r="F41" s="171">
        <v>637</v>
      </c>
      <c r="G41" s="172">
        <v>0.63</v>
      </c>
      <c r="H41" s="172">
        <v>0.64</v>
      </c>
      <c r="I41" s="173"/>
      <c r="J41" s="172">
        <f t="shared" si="8"/>
        <v>0.010000000000000009</v>
      </c>
      <c r="K41" s="173"/>
      <c r="L41" s="174">
        <v>844</v>
      </c>
      <c r="M41" s="171">
        <v>519</v>
      </c>
      <c r="N41" s="171">
        <v>518</v>
      </c>
      <c r="O41" s="173">
        <v>0.704</v>
      </c>
      <c r="P41" s="173">
        <f t="shared" si="9"/>
        <v>0.6137440758293838</v>
      </c>
      <c r="Q41" s="173"/>
      <c r="R41" s="173">
        <f t="shared" si="10"/>
        <v>-0.09025592417061612</v>
      </c>
      <c r="S41" s="173"/>
      <c r="T41" s="174">
        <f t="shared" si="11"/>
        <v>153</v>
      </c>
      <c r="U41" s="175">
        <f t="shared" si="12"/>
        <v>112</v>
      </c>
      <c r="V41" s="175">
        <f t="shared" si="13"/>
        <v>119</v>
      </c>
      <c r="W41" s="173">
        <v>0.416988416988417</v>
      </c>
      <c r="X41" s="173">
        <f t="shared" si="14"/>
        <v>0.7777777777777778</v>
      </c>
      <c r="Y41" s="173"/>
      <c r="Z41" s="173">
        <f t="shared" si="15"/>
        <v>0.3607893607893608</v>
      </c>
      <c r="AA41" s="176"/>
      <c r="AB41" s="157"/>
      <c r="AC41" s="148"/>
      <c r="AD41" s="148"/>
      <c r="AE41" s="148"/>
      <c r="AF41" s="148"/>
      <c r="AG41" s="148"/>
      <c r="AH41" s="148"/>
      <c r="AI41" s="148"/>
      <c r="AJ41" s="148"/>
    </row>
    <row r="42" spans="2:36" s="179" customFormat="1" ht="10.5" customHeight="1">
      <c r="B42" s="168"/>
      <c r="C42" s="178" t="s">
        <v>169</v>
      </c>
      <c r="D42" s="170">
        <v>567</v>
      </c>
      <c r="E42" s="171">
        <v>327</v>
      </c>
      <c r="F42" s="171">
        <v>333</v>
      </c>
      <c r="G42" s="172">
        <v>0.58</v>
      </c>
      <c r="H42" s="172">
        <v>0.59</v>
      </c>
      <c r="I42" s="173"/>
      <c r="J42" s="172">
        <f t="shared" si="8"/>
        <v>0.010000000000000009</v>
      </c>
      <c r="K42" s="173"/>
      <c r="L42" s="174">
        <v>558</v>
      </c>
      <c r="M42" s="171">
        <v>310</v>
      </c>
      <c r="N42" s="171">
        <v>314</v>
      </c>
      <c r="O42" s="173">
        <v>0.658</v>
      </c>
      <c r="P42" s="173">
        <f t="shared" si="9"/>
        <v>0.5627240143369175</v>
      </c>
      <c r="Q42" s="173"/>
      <c r="R42" s="173">
        <f t="shared" si="10"/>
        <v>-0.09527598566308249</v>
      </c>
      <c r="S42" s="173"/>
      <c r="T42" s="174">
        <f t="shared" si="11"/>
        <v>9</v>
      </c>
      <c r="U42" s="175">
        <f t="shared" si="12"/>
        <v>17</v>
      </c>
      <c r="V42" s="175">
        <f t="shared" si="13"/>
        <v>19</v>
      </c>
      <c r="W42" s="173">
        <v>0.3275862068965517</v>
      </c>
      <c r="X42" s="173">
        <f t="shared" si="14"/>
        <v>2.111111111111111</v>
      </c>
      <c r="Y42" s="173"/>
      <c r="Z42" s="173">
        <f t="shared" si="15"/>
        <v>1.7835249042145596</v>
      </c>
      <c r="AA42" s="176"/>
      <c r="AB42" s="157"/>
      <c r="AC42" s="148"/>
      <c r="AD42" s="148"/>
      <c r="AE42" s="148"/>
      <c r="AF42" s="148"/>
      <c r="AG42" s="148"/>
      <c r="AH42" s="148"/>
      <c r="AI42" s="148"/>
      <c r="AJ42" s="148"/>
    </row>
    <row r="43" spans="2:36" s="179" customFormat="1" ht="10.5" customHeight="1">
      <c r="B43" s="168"/>
      <c r="C43" s="178" t="s">
        <v>170</v>
      </c>
      <c r="D43" s="170">
        <v>310</v>
      </c>
      <c r="E43" s="171">
        <v>186</v>
      </c>
      <c r="F43" s="171">
        <v>183</v>
      </c>
      <c r="G43" s="172">
        <v>0.6</v>
      </c>
      <c r="H43" s="172">
        <v>0.59</v>
      </c>
      <c r="I43" s="173"/>
      <c r="J43" s="172">
        <f t="shared" si="8"/>
        <v>-0.010000000000000009</v>
      </c>
      <c r="K43" s="173"/>
      <c r="L43" s="174">
        <v>261</v>
      </c>
      <c r="M43" s="171">
        <v>157</v>
      </c>
      <c r="N43" s="171">
        <v>153</v>
      </c>
      <c r="O43" s="173">
        <v>0.59</v>
      </c>
      <c r="P43" s="173">
        <f t="shared" si="9"/>
        <v>0.5862068965517241</v>
      </c>
      <c r="Q43" s="173"/>
      <c r="R43" s="173">
        <f t="shared" si="10"/>
        <v>-0.0037931034482758808</v>
      </c>
      <c r="S43" s="173"/>
      <c r="T43" s="174">
        <f t="shared" si="11"/>
        <v>49</v>
      </c>
      <c r="U43" s="175">
        <f t="shared" si="12"/>
        <v>29</v>
      </c>
      <c r="V43" s="175">
        <f t="shared" si="13"/>
        <v>30</v>
      </c>
      <c r="W43" s="173">
        <v>0.23529411764705882</v>
      </c>
      <c r="X43" s="173">
        <f t="shared" si="14"/>
        <v>0.6122448979591837</v>
      </c>
      <c r="Y43" s="173"/>
      <c r="Z43" s="173">
        <f t="shared" si="15"/>
        <v>0.37695078031212487</v>
      </c>
      <c r="AA43" s="176"/>
      <c r="AB43" s="157"/>
      <c r="AC43" s="148"/>
      <c r="AD43" s="148"/>
      <c r="AE43" s="148"/>
      <c r="AF43" s="148"/>
      <c r="AG43" s="148"/>
      <c r="AH43" s="148"/>
      <c r="AI43" s="148"/>
      <c r="AJ43" s="148"/>
    </row>
    <row r="44" spans="2:36" s="179" customFormat="1" ht="10.5" customHeight="1">
      <c r="B44" s="168"/>
      <c r="C44" s="178" t="s">
        <v>171</v>
      </c>
      <c r="D44" s="170">
        <v>910</v>
      </c>
      <c r="E44" s="171">
        <v>692</v>
      </c>
      <c r="F44" s="171">
        <v>699</v>
      </c>
      <c r="G44" s="172">
        <v>0.76</v>
      </c>
      <c r="H44" s="172">
        <v>0.77</v>
      </c>
      <c r="I44" s="173"/>
      <c r="J44" s="172">
        <f t="shared" si="8"/>
        <v>0.010000000000000009</v>
      </c>
      <c r="K44" s="173"/>
      <c r="L44" s="174">
        <v>718</v>
      </c>
      <c r="M44" s="171">
        <v>533</v>
      </c>
      <c r="N44" s="171">
        <v>539</v>
      </c>
      <c r="O44" s="173">
        <v>0.858</v>
      </c>
      <c r="P44" s="173">
        <f t="shared" si="9"/>
        <v>0.7506963788300836</v>
      </c>
      <c r="Q44" s="173"/>
      <c r="R44" s="173">
        <f t="shared" si="10"/>
        <v>-0.10730362116991643</v>
      </c>
      <c r="S44" s="173"/>
      <c r="T44" s="174">
        <f t="shared" si="11"/>
        <v>192</v>
      </c>
      <c r="U44" s="175">
        <f t="shared" si="12"/>
        <v>159</v>
      </c>
      <c r="V44" s="175">
        <f t="shared" si="13"/>
        <v>160</v>
      </c>
      <c r="W44" s="173">
        <v>0.41</v>
      </c>
      <c r="X44" s="173">
        <f t="shared" si="14"/>
        <v>0.8333333333333334</v>
      </c>
      <c r="Y44" s="173"/>
      <c r="Z44" s="173">
        <f t="shared" si="15"/>
        <v>0.4233333333333334</v>
      </c>
      <c r="AA44" s="176"/>
      <c r="AB44" s="157"/>
      <c r="AC44" s="148"/>
      <c r="AD44" s="148"/>
      <c r="AE44" s="148"/>
      <c r="AF44" s="148"/>
      <c r="AG44" s="148"/>
      <c r="AH44" s="148"/>
      <c r="AI44" s="148"/>
      <c r="AJ44" s="148"/>
    </row>
    <row r="45" spans="2:36" s="179" customFormat="1" ht="10.5" customHeight="1">
      <c r="B45" s="168"/>
      <c r="C45" s="178" t="s">
        <v>172</v>
      </c>
      <c r="D45" s="170">
        <v>80</v>
      </c>
      <c r="E45" s="171">
        <v>54</v>
      </c>
      <c r="F45" s="171">
        <v>52</v>
      </c>
      <c r="G45" s="172">
        <v>0.68</v>
      </c>
      <c r="H45" s="172">
        <v>0.65</v>
      </c>
      <c r="I45" s="173"/>
      <c r="J45" s="172">
        <f t="shared" si="8"/>
        <v>-0.030000000000000027</v>
      </c>
      <c r="K45" s="173"/>
      <c r="L45" s="174">
        <v>59</v>
      </c>
      <c r="M45" s="171">
        <v>39</v>
      </c>
      <c r="N45" s="171">
        <v>35</v>
      </c>
      <c r="O45" s="173">
        <v>0.83</v>
      </c>
      <c r="P45" s="173">
        <f t="shared" si="9"/>
        <v>0.5932203389830508</v>
      </c>
      <c r="Q45" s="173"/>
      <c r="R45" s="173">
        <f t="shared" si="10"/>
        <v>-0.23677966101694914</v>
      </c>
      <c r="S45" s="173"/>
      <c r="T45" s="174">
        <f t="shared" si="11"/>
        <v>21</v>
      </c>
      <c r="U45" s="175">
        <f t="shared" si="12"/>
        <v>15</v>
      </c>
      <c r="V45" s="175">
        <f t="shared" si="13"/>
        <v>17</v>
      </c>
      <c r="W45" s="173">
        <v>0.6666666666666666</v>
      </c>
      <c r="X45" s="173">
        <f t="shared" si="14"/>
        <v>0.8095238095238095</v>
      </c>
      <c r="Y45" s="173"/>
      <c r="Z45" s="173">
        <f t="shared" si="15"/>
        <v>0.1428571428571429</v>
      </c>
      <c r="AA45" s="176"/>
      <c r="AB45" s="157"/>
      <c r="AC45" s="148"/>
      <c r="AD45" s="148"/>
      <c r="AE45" s="148"/>
      <c r="AF45" s="148"/>
      <c r="AG45" s="148"/>
      <c r="AH45" s="148"/>
      <c r="AI45" s="148"/>
      <c r="AJ45" s="148"/>
    </row>
    <row r="46" spans="2:36" s="179" customFormat="1" ht="10.5" customHeight="1">
      <c r="B46" s="168"/>
      <c r="C46" s="178" t="s">
        <v>173</v>
      </c>
      <c r="D46" s="170">
        <v>285</v>
      </c>
      <c r="E46" s="171">
        <v>230</v>
      </c>
      <c r="F46" s="171">
        <v>242</v>
      </c>
      <c r="G46" s="172">
        <v>0.81</v>
      </c>
      <c r="H46" s="172">
        <v>0.85</v>
      </c>
      <c r="I46" s="173"/>
      <c r="J46" s="172">
        <f t="shared" si="8"/>
        <v>0.039999999999999925</v>
      </c>
      <c r="K46" s="173"/>
      <c r="L46" s="174">
        <v>270</v>
      </c>
      <c r="M46" s="171">
        <v>183</v>
      </c>
      <c r="N46" s="171">
        <v>192</v>
      </c>
      <c r="O46" s="173">
        <v>0.876</v>
      </c>
      <c r="P46" s="173">
        <f t="shared" si="9"/>
        <v>0.7111111111111111</v>
      </c>
      <c r="Q46" s="173"/>
      <c r="R46" s="173">
        <f t="shared" si="10"/>
        <v>-0.16488888888888886</v>
      </c>
      <c r="S46" s="173"/>
      <c r="T46" s="174">
        <f t="shared" si="11"/>
        <v>15</v>
      </c>
      <c r="U46" s="175">
        <f t="shared" si="12"/>
        <v>47</v>
      </c>
      <c r="V46" s="175">
        <f t="shared" si="13"/>
        <v>50</v>
      </c>
      <c r="W46" s="173">
        <v>0.33093525179856115</v>
      </c>
      <c r="X46" s="173">
        <f t="shared" si="14"/>
        <v>3.3333333333333335</v>
      </c>
      <c r="Y46" s="173"/>
      <c r="Z46" s="173">
        <f t="shared" si="15"/>
        <v>3.002398081534772</v>
      </c>
      <c r="AA46" s="176"/>
      <c r="AB46" s="157"/>
      <c r="AC46" s="148"/>
      <c r="AD46" s="148"/>
      <c r="AE46" s="148"/>
      <c r="AF46" s="148"/>
      <c r="AG46" s="148"/>
      <c r="AH46" s="148"/>
      <c r="AI46" s="148"/>
      <c r="AJ46" s="148"/>
    </row>
    <row r="47" spans="2:36" s="179" customFormat="1" ht="10.5" customHeight="1">
      <c r="B47" s="168"/>
      <c r="C47" s="178" t="s">
        <v>174</v>
      </c>
      <c r="D47" s="170">
        <v>168</v>
      </c>
      <c r="E47" s="171">
        <v>78</v>
      </c>
      <c r="F47" s="171">
        <v>82</v>
      </c>
      <c r="G47" s="172">
        <v>0.46</v>
      </c>
      <c r="H47" s="172">
        <v>0.49</v>
      </c>
      <c r="I47" s="173"/>
      <c r="J47" s="172">
        <f t="shared" si="8"/>
        <v>0.02999999999999997</v>
      </c>
      <c r="K47" s="173"/>
      <c r="L47" s="174">
        <v>157</v>
      </c>
      <c r="M47" s="171">
        <v>75</v>
      </c>
      <c r="N47" s="171">
        <v>75</v>
      </c>
      <c r="O47" s="173">
        <v>0.455</v>
      </c>
      <c r="P47" s="173">
        <f t="shared" si="9"/>
        <v>0.47770700636942676</v>
      </c>
      <c r="Q47" s="173"/>
      <c r="R47" s="173">
        <f t="shared" si="10"/>
        <v>0.02270700636942674</v>
      </c>
      <c r="S47" s="173"/>
      <c r="T47" s="174">
        <f t="shared" si="11"/>
        <v>11</v>
      </c>
      <c r="U47" s="175">
        <f t="shared" si="12"/>
        <v>3</v>
      </c>
      <c r="V47" s="175">
        <f t="shared" si="13"/>
        <v>7</v>
      </c>
      <c r="W47" s="173">
        <v>0.2631578947368421</v>
      </c>
      <c r="X47" s="173">
        <f t="shared" si="14"/>
        <v>0.6363636363636364</v>
      </c>
      <c r="Y47" s="173"/>
      <c r="Z47" s="173">
        <f t="shared" si="15"/>
        <v>0.37320574162679426</v>
      </c>
      <c r="AA47" s="176"/>
      <c r="AB47" s="157"/>
      <c r="AC47" s="148"/>
      <c r="AD47" s="148"/>
      <c r="AE47" s="148"/>
      <c r="AF47" s="148"/>
      <c r="AG47" s="148"/>
      <c r="AH47" s="148"/>
      <c r="AI47" s="148"/>
      <c r="AJ47" s="148"/>
    </row>
    <row r="48" spans="2:36" s="179" customFormat="1" ht="10.5" customHeight="1">
      <c r="B48" s="168"/>
      <c r="C48" s="182" t="s">
        <v>175</v>
      </c>
      <c r="D48" s="170">
        <v>394</v>
      </c>
      <c r="E48" s="171">
        <v>277</v>
      </c>
      <c r="F48" s="171">
        <v>279</v>
      </c>
      <c r="G48" s="172">
        <v>0.7</v>
      </c>
      <c r="H48" s="172">
        <v>0.71</v>
      </c>
      <c r="I48" s="173"/>
      <c r="J48" s="172">
        <f t="shared" si="8"/>
        <v>0.010000000000000009</v>
      </c>
      <c r="K48" s="173"/>
      <c r="L48" s="174">
        <v>349</v>
      </c>
      <c r="M48" s="171">
        <v>210</v>
      </c>
      <c r="N48" s="171">
        <v>212</v>
      </c>
      <c r="O48" s="173">
        <v>0.671</v>
      </c>
      <c r="P48" s="173">
        <f t="shared" si="9"/>
        <v>0.6074498567335244</v>
      </c>
      <c r="Q48" s="173"/>
      <c r="R48" s="173">
        <f t="shared" si="10"/>
        <v>-0.06355014326647568</v>
      </c>
      <c r="S48" s="173"/>
      <c r="T48" s="174">
        <f t="shared" si="11"/>
        <v>45</v>
      </c>
      <c r="U48" s="175">
        <f t="shared" si="12"/>
        <v>67</v>
      </c>
      <c r="V48" s="175">
        <f t="shared" si="13"/>
        <v>67</v>
      </c>
      <c r="W48" s="173">
        <v>0.38323353293413176</v>
      </c>
      <c r="X48" s="173">
        <f t="shared" si="14"/>
        <v>1.488888888888889</v>
      </c>
      <c r="Y48" s="173"/>
      <c r="Z48" s="173">
        <f t="shared" si="15"/>
        <v>1.1056553559547573</v>
      </c>
      <c r="AA48" s="176"/>
      <c r="AB48" s="157"/>
      <c r="AC48" s="148"/>
      <c r="AD48" s="148"/>
      <c r="AE48" s="148"/>
      <c r="AF48" s="148"/>
      <c r="AG48" s="148"/>
      <c r="AH48" s="148"/>
      <c r="AI48" s="148"/>
      <c r="AJ48" s="148"/>
    </row>
    <row r="49" spans="2:36" s="179" customFormat="1" ht="10.5" customHeight="1">
      <c r="B49" s="168"/>
      <c r="C49" s="178" t="s">
        <v>176</v>
      </c>
      <c r="D49" s="170">
        <v>1636</v>
      </c>
      <c r="E49" s="171">
        <v>1271</v>
      </c>
      <c r="F49" s="171">
        <v>1307</v>
      </c>
      <c r="G49" s="172">
        <v>0.78</v>
      </c>
      <c r="H49" s="172">
        <v>0.8</v>
      </c>
      <c r="I49" s="173"/>
      <c r="J49" s="172">
        <f t="shared" si="8"/>
        <v>0.020000000000000018</v>
      </c>
      <c r="K49" s="173"/>
      <c r="L49" s="174">
        <v>1425</v>
      </c>
      <c r="M49" s="171">
        <v>1087</v>
      </c>
      <c r="N49" s="171">
        <v>1113</v>
      </c>
      <c r="O49" s="173">
        <v>0.851</v>
      </c>
      <c r="P49" s="173">
        <f t="shared" si="9"/>
        <v>0.7810526315789473</v>
      </c>
      <c r="Q49" s="173"/>
      <c r="R49" s="173">
        <f t="shared" si="10"/>
        <v>-0.06994736842105265</v>
      </c>
      <c r="S49" s="173"/>
      <c r="T49" s="174">
        <f t="shared" si="11"/>
        <v>211</v>
      </c>
      <c r="U49" s="175">
        <f t="shared" si="12"/>
        <v>184</v>
      </c>
      <c r="V49" s="175">
        <f t="shared" si="13"/>
        <v>194</v>
      </c>
      <c r="W49" s="173">
        <v>0.3469785575048733</v>
      </c>
      <c r="X49" s="173">
        <f t="shared" si="14"/>
        <v>0.919431279620853</v>
      </c>
      <c r="Y49" s="173"/>
      <c r="Z49" s="173">
        <f t="shared" si="15"/>
        <v>0.5724527221159798</v>
      </c>
      <c r="AA49" s="176"/>
      <c r="AB49" s="157"/>
      <c r="AC49" s="148"/>
      <c r="AD49" s="148"/>
      <c r="AE49" s="148"/>
      <c r="AF49" s="148"/>
      <c r="AG49" s="148"/>
      <c r="AH49" s="148"/>
      <c r="AI49" s="148"/>
      <c r="AJ49" s="148"/>
    </row>
    <row r="50" spans="2:36" s="179" customFormat="1" ht="10.5" customHeight="1">
      <c r="B50" s="168"/>
      <c r="C50" s="178" t="s">
        <v>177</v>
      </c>
      <c r="D50" s="170">
        <v>189</v>
      </c>
      <c r="E50" s="171">
        <v>109</v>
      </c>
      <c r="F50" s="171">
        <v>107</v>
      </c>
      <c r="G50" s="172">
        <v>0.58</v>
      </c>
      <c r="H50" s="172">
        <v>0.57</v>
      </c>
      <c r="I50" s="173"/>
      <c r="J50" s="172">
        <f t="shared" si="8"/>
        <v>-0.010000000000000009</v>
      </c>
      <c r="K50" s="173"/>
      <c r="L50" s="174">
        <v>149</v>
      </c>
      <c r="M50" s="171">
        <v>96</v>
      </c>
      <c r="N50" s="171">
        <v>90</v>
      </c>
      <c r="O50" s="173">
        <v>0.85</v>
      </c>
      <c r="P50" s="173">
        <f t="shared" si="9"/>
        <v>0.6040268456375839</v>
      </c>
      <c r="Q50" s="173"/>
      <c r="R50" s="173">
        <f t="shared" si="10"/>
        <v>-0.24597315436241607</v>
      </c>
      <c r="S50" s="173"/>
      <c r="T50" s="174">
        <f t="shared" si="11"/>
        <v>40</v>
      </c>
      <c r="U50" s="175">
        <f t="shared" si="12"/>
        <v>13</v>
      </c>
      <c r="V50" s="175">
        <f t="shared" si="13"/>
        <v>17</v>
      </c>
      <c r="W50" s="173">
        <v>0.5172413793103449</v>
      </c>
      <c r="X50" s="173">
        <f t="shared" si="14"/>
        <v>0.425</v>
      </c>
      <c r="Y50" s="173"/>
      <c r="Z50" s="173">
        <f t="shared" si="15"/>
        <v>-0.09224137931034487</v>
      </c>
      <c r="AA50" s="176"/>
      <c r="AB50" s="157"/>
      <c r="AC50" s="148"/>
      <c r="AD50" s="148"/>
      <c r="AE50" s="148"/>
      <c r="AF50" s="148"/>
      <c r="AG50" s="148"/>
      <c r="AH50" s="148"/>
      <c r="AI50" s="148"/>
      <c r="AJ50" s="148"/>
    </row>
    <row r="51" spans="2:36" s="179" customFormat="1" ht="10.5" customHeight="1">
      <c r="B51" s="168"/>
      <c r="C51" s="178" t="s">
        <v>178</v>
      </c>
      <c r="D51" s="170">
        <v>91</v>
      </c>
      <c r="E51" s="171">
        <v>69</v>
      </c>
      <c r="F51" s="171">
        <v>71</v>
      </c>
      <c r="G51" s="172">
        <v>0.76</v>
      </c>
      <c r="H51" s="172">
        <v>0.78</v>
      </c>
      <c r="I51" s="173"/>
      <c r="J51" s="172">
        <f t="shared" si="8"/>
        <v>0.020000000000000018</v>
      </c>
      <c r="K51" s="173"/>
      <c r="L51" s="174">
        <v>62</v>
      </c>
      <c r="M51" s="171">
        <v>56</v>
      </c>
      <c r="N51" s="171">
        <v>59</v>
      </c>
      <c r="O51" s="173">
        <v>0.918</v>
      </c>
      <c r="P51" s="173">
        <f t="shared" si="9"/>
        <v>0.9516129032258065</v>
      </c>
      <c r="Q51" s="173"/>
      <c r="R51" s="173">
        <f t="shared" si="10"/>
        <v>0.033612903225806456</v>
      </c>
      <c r="S51" s="173"/>
      <c r="T51" s="174">
        <f t="shared" si="11"/>
        <v>29</v>
      </c>
      <c r="U51" s="175">
        <f t="shared" si="12"/>
        <v>13</v>
      </c>
      <c r="V51" s="175">
        <f t="shared" si="13"/>
        <v>12</v>
      </c>
      <c r="W51" s="173">
        <v>0.3888888888888889</v>
      </c>
      <c r="X51" s="173">
        <f t="shared" si="14"/>
        <v>0.41379310344827586</v>
      </c>
      <c r="Y51" s="173"/>
      <c r="Z51" s="173">
        <f t="shared" si="15"/>
        <v>0.02490421455938696</v>
      </c>
      <c r="AA51" s="176"/>
      <c r="AB51" s="157"/>
      <c r="AC51" s="148"/>
      <c r="AD51" s="148"/>
      <c r="AE51" s="148"/>
      <c r="AF51" s="148"/>
      <c r="AG51" s="148"/>
      <c r="AH51" s="148"/>
      <c r="AI51" s="148"/>
      <c r="AJ51" s="148"/>
    </row>
    <row r="52" spans="2:36" s="179" customFormat="1" ht="10.5" customHeight="1">
      <c r="B52" s="168"/>
      <c r="C52" s="178" t="s">
        <v>179</v>
      </c>
      <c r="D52" s="170">
        <v>482</v>
      </c>
      <c r="E52" s="171">
        <v>410</v>
      </c>
      <c r="F52" s="171">
        <v>410</v>
      </c>
      <c r="G52" s="172">
        <v>0.85</v>
      </c>
      <c r="H52" s="172">
        <v>0.85</v>
      </c>
      <c r="I52" s="173"/>
      <c r="J52" s="172">
        <f t="shared" si="8"/>
        <v>0</v>
      </c>
      <c r="K52" s="173"/>
      <c r="L52" s="174">
        <v>425</v>
      </c>
      <c r="M52" s="171">
        <v>312</v>
      </c>
      <c r="N52" s="171">
        <v>309</v>
      </c>
      <c r="O52" s="173">
        <v>0.966</v>
      </c>
      <c r="P52" s="173">
        <f t="shared" si="9"/>
        <v>0.7270588235294118</v>
      </c>
      <c r="Q52" s="173"/>
      <c r="R52" s="173">
        <f t="shared" si="10"/>
        <v>-0.2389411764705882</v>
      </c>
      <c r="S52" s="173"/>
      <c r="T52" s="174">
        <f t="shared" si="11"/>
        <v>57</v>
      </c>
      <c r="U52" s="175">
        <f t="shared" si="12"/>
        <v>98</v>
      </c>
      <c r="V52" s="175">
        <f t="shared" si="13"/>
        <v>101</v>
      </c>
      <c r="W52" s="173">
        <v>0.521978021978022</v>
      </c>
      <c r="X52" s="173">
        <f t="shared" si="14"/>
        <v>1.7719298245614035</v>
      </c>
      <c r="Y52" s="173"/>
      <c r="Z52" s="173">
        <f t="shared" si="15"/>
        <v>1.2499518025833813</v>
      </c>
      <c r="AA52" s="176"/>
      <c r="AB52" s="157"/>
      <c r="AC52" s="148"/>
      <c r="AD52" s="148"/>
      <c r="AE52" s="148"/>
      <c r="AF52" s="148"/>
      <c r="AG52" s="148"/>
      <c r="AH52" s="148"/>
      <c r="AI52" s="148"/>
      <c r="AJ52" s="148"/>
    </row>
    <row r="53" spans="2:36" s="179" customFormat="1" ht="10.5" customHeight="1">
      <c r="B53" s="168"/>
      <c r="C53" s="178" t="s">
        <v>180</v>
      </c>
      <c r="D53" s="170">
        <v>519</v>
      </c>
      <c r="E53" s="171">
        <v>320</v>
      </c>
      <c r="F53" s="171">
        <v>332</v>
      </c>
      <c r="G53" s="172">
        <v>0.62</v>
      </c>
      <c r="H53" s="172">
        <v>0.64</v>
      </c>
      <c r="I53" s="173"/>
      <c r="J53" s="172">
        <f t="shared" si="8"/>
        <v>0.020000000000000018</v>
      </c>
      <c r="K53" s="173"/>
      <c r="L53" s="174">
        <v>466</v>
      </c>
      <c r="M53" s="171">
        <v>266</v>
      </c>
      <c r="N53" s="171">
        <v>279</v>
      </c>
      <c r="O53" s="173">
        <v>0.773</v>
      </c>
      <c r="P53" s="173">
        <f t="shared" si="9"/>
        <v>0.5987124463519313</v>
      </c>
      <c r="Q53" s="173"/>
      <c r="R53" s="173">
        <f t="shared" si="10"/>
        <v>-0.1742875536480687</v>
      </c>
      <c r="S53" s="173"/>
      <c r="T53" s="174">
        <f t="shared" si="11"/>
        <v>53</v>
      </c>
      <c r="U53" s="175">
        <f t="shared" si="12"/>
        <v>54</v>
      </c>
      <c r="V53" s="175">
        <f t="shared" si="13"/>
        <v>53</v>
      </c>
      <c r="W53" s="173">
        <v>0.362962962962963</v>
      </c>
      <c r="X53" s="173">
        <f t="shared" si="14"/>
        <v>1</v>
      </c>
      <c r="Y53" s="173"/>
      <c r="Z53" s="173">
        <f t="shared" si="15"/>
        <v>0.6370370370370371</v>
      </c>
      <c r="AA53" s="176"/>
      <c r="AB53" s="157"/>
      <c r="AC53" s="148"/>
      <c r="AD53" s="148"/>
      <c r="AE53" s="148"/>
      <c r="AF53" s="148"/>
      <c r="AG53" s="148"/>
      <c r="AH53" s="148"/>
      <c r="AI53" s="148"/>
      <c r="AJ53" s="148"/>
    </row>
    <row r="54" spans="2:36" s="179" customFormat="1" ht="10.5" customHeight="1">
      <c r="B54" s="168"/>
      <c r="C54" s="178" t="s">
        <v>181</v>
      </c>
      <c r="D54" s="170">
        <v>159</v>
      </c>
      <c r="E54" s="171">
        <v>106</v>
      </c>
      <c r="F54" s="171">
        <v>115</v>
      </c>
      <c r="G54" s="172">
        <v>0.67</v>
      </c>
      <c r="H54" s="172">
        <v>0.72</v>
      </c>
      <c r="I54" s="173"/>
      <c r="J54" s="172">
        <f t="shared" si="8"/>
        <v>0.04999999999999993</v>
      </c>
      <c r="K54" s="173"/>
      <c r="L54" s="174">
        <v>151</v>
      </c>
      <c r="M54" s="171">
        <v>94</v>
      </c>
      <c r="N54" s="171">
        <v>103</v>
      </c>
      <c r="O54" s="173">
        <v>0.77</v>
      </c>
      <c r="P54" s="173">
        <f t="shared" si="9"/>
        <v>0.6821192052980133</v>
      </c>
      <c r="Q54" s="173"/>
      <c r="R54" s="173">
        <f t="shared" si="10"/>
        <v>-0.08788079470198673</v>
      </c>
      <c r="S54" s="173"/>
      <c r="T54" s="174">
        <f t="shared" si="11"/>
        <v>8</v>
      </c>
      <c r="U54" s="175">
        <f t="shared" si="12"/>
        <v>12</v>
      </c>
      <c r="V54" s="175">
        <f t="shared" si="13"/>
        <v>12</v>
      </c>
      <c r="W54" s="173">
        <v>0.24489795918367346</v>
      </c>
      <c r="X54" s="173">
        <f t="shared" si="14"/>
        <v>1.5</v>
      </c>
      <c r="Y54" s="173"/>
      <c r="Z54" s="173">
        <f t="shared" si="15"/>
        <v>1.2551020408163265</v>
      </c>
      <c r="AA54" s="176"/>
      <c r="AB54" s="157"/>
      <c r="AC54" s="148"/>
      <c r="AD54" s="148"/>
      <c r="AE54" s="148"/>
      <c r="AF54" s="148"/>
      <c r="AG54" s="148"/>
      <c r="AH54" s="148"/>
      <c r="AI54" s="148"/>
      <c r="AJ54" s="148"/>
    </row>
    <row r="55" spans="2:36" s="179" customFormat="1" ht="10.5" customHeight="1">
      <c r="B55" s="168"/>
      <c r="C55" s="178" t="s">
        <v>182</v>
      </c>
      <c r="D55" s="170">
        <v>594</v>
      </c>
      <c r="E55" s="171">
        <v>417</v>
      </c>
      <c r="F55" s="171">
        <v>434</v>
      </c>
      <c r="G55" s="172">
        <v>0.7</v>
      </c>
      <c r="H55" s="172">
        <v>0.73</v>
      </c>
      <c r="I55" s="173"/>
      <c r="J55" s="172">
        <f t="shared" si="8"/>
        <v>0.030000000000000027</v>
      </c>
      <c r="K55" s="173"/>
      <c r="L55" s="174">
        <v>522</v>
      </c>
      <c r="M55" s="171">
        <v>362</v>
      </c>
      <c r="N55" s="171">
        <v>375</v>
      </c>
      <c r="O55" s="173">
        <v>0.759</v>
      </c>
      <c r="P55" s="173">
        <f t="shared" si="9"/>
        <v>0.7183908045977011</v>
      </c>
      <c r="Q55" s="173"/>
      <c r="R55" s="173">
        <f t="shared" si="10"/>
        <v>-0.0406091954022989</v>
      </c>
      <c r="S55" s="173"/>
      <c r="T55" s="174">
        <f t="shared" si="11"/>
        <v>72</v>
      </c>
      <c r="U55" s="175">
        <f t="shared" si="12"/>
        <v>55</v>
      </c>
      <c r="V55" s="175">
        <f t="shared" si="13"/>
        <v>59</v>
      </c>
      <c r="W55" s="173">
        <v>0.4027777777777778</v>
      </c>
      <c r="X55" s="173">
        <f t="shared" si="14"/>
        <v>0.8194444444444444</v>
      </c>
      <c r="Y55" s="173"/>
      <c r="Z55" s="173">
        <f t="shared" si="15"/>
        <v>0.41666666666666663</v>
      </c>
      <c r="AA55" s="176"/>
      <c r="AB55" s="157"/>
      <c r="AC55" s="148"/>
      <c r="AD55" s="148"/>
      <c r="AE55" s="148"/>
      <c r="AF55" s="148"/>
      <c r="AG55" s="148"/>
      <c r="AH55" s="148"/>
      <c r="AI55" s="148"/>
      <c r="AJ55" s="148"/>
    </row>
    <row r="56" spans="2:36" s="179" customFormat="1" ht="10.5" customHeight="1">
      <c r="B56" s="168"/>
      <c r="C56" s="178" t="s">
        <v>183</v>
      </c>
      <c r="D56" s="170">
        <v>82</v>
      </c>
      <c r="E56" s="171">
        <v>24</v>
      </c>
      <c r="F56" s="171">
        <v>29</v>
      </c>
      <c r="G56" s="172">
        <v>0.29</v>
      </c>
      <c r="H56" s="172">
        <v>0.35</v>
      </c>
      <c r="I56" s="173"/>
      <c r="J56" s="172">
        <f t="shared" si="8"/>
        <v>0.06</v>
      </c>
      <c r="K56" s="173"/>
      <c r="L56" s="174">
        <v>79</v>
      </c>
      <c r="M56" s="171">
        <v>24</v>
      </c>
      <c r="N56" s="171">
        <v>25</v>
      </c>
      <c r="O56" s="173">
        <v>0.343</v>
      </c>
      <c r="P56" s="173">
        <f t="shared" si="9"/>
        <v>0.31645569620253167</v>
      </c>
      <c r="Q56" s="173"/>
      <c r="R56" s="173">
        <f t="shared" si="10"/>
        <v>-0.02654430379746836</v>
      </c>
      <c r="S56" s="173"/>
      <c r="T56" s="174">
        <f t="shared" si="11"/>
        <v>3</v>
      </c>
      <c r="U56" s="185">
        <f t="shared" si="12"/>
        <v>0</v>
      </c>
      <c r="V56" s="185">
        <f t="shared" si="13"/>
        <v>4</v>
      </c>
      <c r="W56" s="173">
        <v>0</v>
      </c>
      <c r="X56" s="173">
        <f t="shared" si="14"/>
        <v>1.3333333333333333</v>
      </c>
      <c r="Y56" s="173"/>
      <c r="Z56" s="173">
        <f t="shared" si="15"/>
        <v>1.3333333333333333</v>
      </c>
      <c r="AA56" s="176"/>
      <c r="AB56" s="157"/>
      <c r="AC56" s="148"/>
      <c r="AD56" s="148"/>
      <c r="AE56" s="148"/>
      <c r="AF56" s="148"/>
      <c r="AG56" s="148"/>
      <c r="AH56" s="148"/>
      <c r="AI56" s="148"/>
      <c r="AJ56" s="148"/>
    </row>
    <row r="57" spans="2:36" s="179" customFormat="1" ht="10.5" customHeight="1">
      <c r="B57" s="168"/>
      <c r="C57" s="178"/>
      <c r="D57" s="170"/>
      <c r="E57" s="171"/>
      <c r="F57" s="171"/>
      <c r="G57" s="186"/>
      <c r="H57" s="186"/>
      <c r="I57" s="178"/>
      <c r="J57" s="186"/>
      <c r="K57" s="178"/>
      <c r="L57" s="174"/>
      <c r="M57" s="171"/>
      <c r="N57" s="171"/>
      <c r="O57" s="173"/>
      <c r="P57" s="187"/>
      <c r="Q57" s="187"/>
      <c r="R57" s="178"/>
      <c r="S57" s="178"/>
      <c r="T57" s="174" t="s">
        <v>154</v>
      </c>
      <c r="U57" s="171"/>
      <c r="V57" s="171"/>
      <c r="W57" s="178"/>
      <c r="X57" s="187"/>
      <c r="Y57" s="187"/>
      <c r="Z57" s="178"/>
      <c r="AA57" s="176"/>
      <c r="AB57" s="157"/>
      <c r="AC57" s="148"/>
      <c r="AD57" s="148"/>
      <c r="AE57" s="148"/>
      <c r="AF57" s="148"/>
      <c r="AG57" s="148"/>
      <c r="AH57" s="148"/>
      <c r="AI57" s="148"/>
      <c r="AJ57" s="148"/>
    </row>
    <row r="58" spans="2:36" s="179" customFormat="1" ht="10.5" customHeight="1">
      <c r="B58" s="168"/>
      <c r="C58" s="178" t="s">
        <v>184</v>
      </c>
      <c r="D58" s="170">
        <f>SUM(D6:D57)</f>
        <v>23567</v>
      </c>
      <c r="E58" s="171">
        <v>15122</v>
      </c>
      <c r="F58" s="170">
        <f>SUM(F6:F57)</f>
        <v>15505</v>
      </c>
      <c r="G58" s="172">
        <v>0.64</v>
      </c>
      <c r="H58" s="172">
        <v>0.66</v>
      </c>
      <c r="I58" s="173"/>
      <c r="J58" s="172">
        <f>H58-G58</f>
        <v>0.020000000000000018</v>
      </c>
      <c r="K58" s="188"/>
      <c r="L58" s="170">
        <f>SUM(L6:L57)</f>
        <v>20384</v>
      </c>
      <c r="M58" s="171">
        <f>SUM(M6:M57)</f>
        <v>12037</v>
      </c>
      <c r="N58" s="171">
        <f>SUM(N6:N57)</f>
        <v>12241</v>
      </c>
      <c r="O58" s="173">
        <v>0.708</v>
      </c>
      <c r="P58" s="173">
        <f>(N58/L58)*1</f>
        <v>0.6005200156985872</v>
      </c>
      <c r="Q58" s="173"/>
      <c r="R58" s="173">
        <f>P58-O58</f>
        <v>-0.10747998430141281</v>
      </c>
      <c r="S58" s="173"/>
      <c r="T58" s="174">
        <f>SUM(T6:T57)</f>
        <v>3183</v>
      </c>
      <c r="U58" s="171">
        <v>3085</v>
      </c>
      <c r="V58" s="171">
        <f>SUM(V6:V57)</f>
        <v>3264</v>
      </c>
      <c r="W58" s="173">
        <v>0.4143088116410671</v>
      </c>
      <c r="X58" s="173">
        <f>(V58/T58)*1</f>
        <v>1.0254476908576815</v>
      </c>
      <c r="Y58" s="173"/>
      <c r="Z58" s="173">
        <f>X58-W58</f>
        <v>0.6111388792166144</v>
      </c>
      <c r="AA58" s="176"/>
      <c r="AB58" s="157"/>
      <c r="AC58" s="148"/>
      <c r="AD58" s="148"/>
      <c r="AE58" s="148"/>
      <c r="AF58" s="148"/>
      <c r="AG58" s="148"/>
      <c r="AH58" s="148"/>
      <c r="AI58" s="148"/>
      <c r="AJ58" s="148"/>
    </row>
    <row r="59" spans="2:36" s="179" customFormat="1" ht="10.5" customHeight="1">
      <c r="B59" s="168"/>
      <c r="C59" s="178" t="s">
        <v>199</v>
      </c>
      <c r="D59" s="170"/>
      <c r="E59" s="171">
        <v>878</v>
      </c>
      <c r="F59" s="171">
        <v>959</v>
      </c>
      <c r="G59" s="173"/>
      <c r="H59" s="173"/>
      <c r="I59" s="173"/>
      <c r="J59" s="173"/>
      <c r="K59" s="173"/>
      <c r="L59" s="174"/>
      <c r="M59" s="171"/>
      <c r="N59" s="171"/>
      <c r="O59" s="173"/>
      <c r="P59" s="173"/>
      <c r="Q59" s="173"/>
      <c r="R59" s="173"/>
      <c r="S59" s="173"/>
      <c r="T59" s="174"/>
      <c r="U59" s="171"/>
      <c r="V59" s="171"/>
      <c r="W59" s="173"/>
      <c r="X59" s="173"/>
      <c r="Y59" s="173"/>
      <c r="Z59" s="173"/>
      <c r="AA59" s="176"/>
      <c r="AB59" s="157"/>
      <c r="AC59" s="148"/>
      <c r="AD59" s="148"/>
      <c r="AE59" s="148"/>
      <c r="AF59" s="148"/>
      <c r="AG59" s="148"/>
      <c r="AH59" s="148"/>
      <c r="AI59" s="148"/>
      <c r="AJ59" s="148"/>
    </row>
    <row r="60" spans="2:28" ht="10.5" customHeight="1" thickBot="1">
      <c r="B60" s="189"/>
      <c r="C60" s="190" t="s">
        <v>186</v>
      </c>
      <c r="D60" s="191"/>
      <c r="E60" s="192">
        <f>SUM(E58:E59)</f>
        <v>16000</v>
      </c>
      <c r="F60" s="192">
        <v>16464</v>
      </c>
      <c r="G60" s="191"/>
      <c r="H60" s="191"/>
      <c r="I60" s="191"/>
      <c r="J60" s="191"/>
      <c r="K60" s="191"/>
      <c r="L60" s="193"/>
      <c r="M60" s="191"/>
      <c r="N60" s="191"/>
      <c r="O60" s="191"/>
      <c r="P60" s="191"/>
      <c r="Q60" s="191"/>
      <c r="R60" s="191"/>
      <c r="S60" s="191"/>
      <c r="T60" s="193"/>
      <c r="U60" s="191"/>
      <c r="V60" s="191"/>
      <c r="W60" s="191"/>
      <c r="X60" s="191"/>
      <c r="Y60" s="191"/>
      <c r="Z60" s="191"/>
      <c r="AA60" s="176"/>
      <c r="AB60" s="157"/>
    </row>
    <row r="61" spans="2:27" ht="13.5" customHeight="1">
      <c r="B61" s="194"/>
      <c r="C61" s="195" t="s">
        <v>200</v>
      </c>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6"/>
    </row>
    <row r="62" spans="2:36" ht="11.25" customHeight="1">
      <c r="B62" s="197"/>
      <c r="C62" s="195" t="s">
        <v>201</v>
      </c>
      <c r="D62" s="197"/>
      <c r="E62" s="197"/>
      <c r="F62" s="197"/>
      <c r="G62" s="197"/>
      <c r="H62" s="197"/>
      <c r="I62" s="197"/>
      <c r="J62" s="197"/>
      <c r="K62" s="197"/>
      <c r="L62" s="197"/>
      <c r="M62" s="198"/>
      <c r="N62" s="198"/>
      <c r="O62" s="198"/>
      <c r="P62" s="198"/>
      <c r="Q62" s="198"/>
      <c r="R62" s="198"/>
      <c r="S62" s="198"/>
      <c r="T62" s="198"/>
      <c r="U62" s="198"/>
      <c r="V62" s="198"/>
      <c r="W62" s="198"/>
      <c r="X62" s="194"/>
      <c r="Y62" s="199"/>
      <c r="Z62" s="198"/>
      <c r="AA62" s="146"/>
      <c r="AB62" s="146"/>
      <c r="AC62" s="146"/>
      <c r="AD62" s="146"/>
      <c r="AE62" s="146"/>
      <c r="AF62" s="146"/>
      <c r="AG62" s="146"/>
      <c r="AH62" s="146"/>
      <c r="AI62" s="146"/>
      <c r="AJ62" s="146"/>
    </row>
    <row r="63" spans="2:36" ht="20.25" customHeight="1">
      <c r="B63" s="197"/>
      <c r="C63" s="197"/>
      <c r="D63" s="197"/>
      <c r="E63" s="197"/>
      <c r="F63" s="197"/>
      <c r="G63" s="197"/>
      <c r="H63" s="197"/>
      <c r="I63" s="197"/>
      <c r="J63" s="197"/>
      <c r="K63" s="197"/>
      <c r="L63" s="197"/>
      <c r="M63" s="198"/>
      <c r="N63" s="198"/>
      <c r="O63" s="198"/>
      <c r="P63" s="198"/>
      <c r="Q63" s="198"/>
      <c r="R63" s="198"/>
      <c r="S63" s="198"/>
      <c r="T63" s="198"/>
      <c r="U63" s="198"/>
      <c r="V63" s="198"/>
      <c r="W63" s="198"/>
      <c r="X63" s="198"/>
      <c r="Y63" s="198"/>
      <c r="Z63" s="198"/>
      <c r="AA63" s="146"/>
      <c r="AB63" s="146"/>
      <c r="AC63" s="146"/>
      <c r="AD63" s="146"/>
      <c r="AE63" s="146"/>
      <c r="AF63" s="146"/>
      <c r="AG63" s="146"/>
      <c r="AH63" s="146"/>
      <c r="AI63" s="146"/>
      <c r="AJ63" s="146"/>
    </row>
    <row r="64" spans="2:36" ht="15">
      <c r="B64" s="148"/>
      <c r="C64" s="148"/>
      <c r="D64" s="148"/>
      <c r="E64" s="148"/>
      <c r="F64" s="148"/>
      <c r="G64" s="148"/>
      <c r="H64" s="148"/>
      <c r="I64" s="148"/>
      <c r="J64" s="148"/>
      <c r="K64" s="148"/>
      <c r="L64" s="148"/>
      <c r="AA64" s="146"/>
      <c r="AB64" s="146"/>
      <c r="AC64" s="146"/>
      <c r="AD64" s="146"/>
      <c r="AE64" s="146"/>
      <c r="AF64" s="146"/>
      <c r="AG64" s="146"/>
      <c r="AH64" s="146"/>
      <c r="AI64" s="146"/>
      <c r="AJ64" s="146"/>
    </row>
    <row r="65" spans="2:36" ht="15">
      <c r="B65" s="148"/>
      <c r="C65" s="148"/>
      <c r="D65" s="148"/>
      <c r="E65" s="148"/>
      <c r="F65" s="148"/>
      <c r="G65" s="148"/>
      <c r="H65" s="148"/>
      <c r="I65" s="148"/>
      <c r="J65" s="148"/>
      <c r="K65" s="148"/>
      <c r="L65" s="148"/>
      <c r="AA65" s="146"/>
      <c r="AB65" s="146"/>
      <c r="AC65" s="146"/>
      <c r="AD65" s="146"/>
      <c r="AE65" s="146"/>
      <c r="AF65" s="146"/>
      <c r="AG65" s="146"/>
      <c r="AH65" s="146"/>
      <c r="AI65" s="146"/>
      <c r="AJ65" s="146"/>
    </row>
    <row r="66" spans="2:36" ht="15">
      <c r="B66" s="148"/>
      <c r="C66" s="148"/>
      <c r="D66" s="148"/>
      <c r="E66" s="148"/>
      <c r="F66" s="148"/>
      <c r="G66" s="148"/>
      <c r="H66" s="148"/>
      <c r="I66" s="148"/>
      <c r="J66" s="148"/>
      <c r="K66" s="148"/>
      <c r="L66" s="148"/>
      <c r="AA66" s="146"/>
      <c r="AB66" s="146"/>
      <c r="AC66" s="146"/>
      <c r="AD66" s="146"/>
      <c r="AE66" s="146"/>
      <c r="AF66" s="146"/>
      <c r="AG66" s="146"/>
      <c r="AH66" s="146"/>
      <c r="AI66" s="146"/>
      <c r="AJ66" s="146"/>
    </row>
    <row r="67" spans="2:36" ht="15">
      <c r="B67" s="148"/>
      <c r="C67" s="148"/>
      <c r="D67" s="148"/>
      <c r="E67" s="148"/>
      <c r="F67" s="148"/>
      <c r="G67" s="148"/>
      <c r="H67" s="148"/>
      <c r="I67" s="148"/>
      <c r="J67" s="148"/>
      <c r="K67" s="148"/>
      <c r="L67" s="148"/>
      <c r="AA67" s="146"/>
      <c r="AB67" s="146"/>
      <c r="AC67" s="146"/>
      <c r="AD67" s="146"/>
      <c r="AE67" s="146"/>
      <c r="AF67" s="146"/>
      <c r="AG67" s="146"/>
      <c r="AH67" s="146"/>
      <c r="AI67" s="146"/>
      <c r="AJ67" s="146"/>
    </row>
    <row r="68" spans="2:36" ht="15">
      <c r="B68" s="148"/>
      <c r="C68" s="148"/>
      <c r="D68" s="148"/>
      <c r="E68" s="148"/>
      <c r="F68" s="148"/>
      <c r="G68" s="148"/>
      <c r="H68" s="148"/>
      <c r="I68" s="148"/>
      <c r="J68" s="148"/>
      <c r="K68" s="148"/>
      <c r="L68" s="148"/>
      <c r="AA68" s="146"/>
      <c r="AB68" s="146"/>
      <c r="AC68" s="146"/>
      <c r="AD68" s="146"/>
      <c r="AE68" s="146"/>
      <c r="AF68" s="146"/>
      <c r="AG68" s="146"/>
      <c r="AH68" s="146"/>
      <c r="AI68" s="146"/>
      <c r="AJ68" s="146"/>
    </row>
    <row r="69" spans="2:36" ht="15">
      <c r="B69" s="148"/>
      <c r="C69" s="148"/>
      <c r="D69" s="148"/>
      <c r="E69" s="148"/>
      <c r="F69" s="148"/>
      <c r="G69" s="148"/>
      <c r="H69" s="148"/>
      <c r="I69" s="148"/>
      <c r="J69" s="148"/>
      <c r="K69" s="148"/>
      <c r="L69" s="148"/>
      <c r="AA69" s="146"/>
      <c r="AB69" s="146"/>
      <c r="AC69" s="146"/>
      <c r="AD69" s="146"/>
      <c r="AE69" s="146"/>
      <c r="AF69" s="146"/>
      <c r="AG69" s="146"/>
      <c r="AH69" s="146"/>
      <c r="AI69" s="146"/>
      <c r="AJ69" s="146"/>
    </row>
    <row r="70" spans="2:36" ht="15">
      <c r="B70" s="148"/>
      <c r="C70" s="148"/>
      <c r="D70" s="148"/>
      <c r="E70" s="148"/>
      <c r="F70" s="148"/>
      <c r="G70" s="148"/>
      <c r="H70" s="148"/>
      <c r="I70" s="148"/>
      <c r="J70" s="148"/>
      <c r="K70" s="148"/>
      <c r="L70" s="148"/>
      <c r="AA70" s="146"/>
      <c r="AB70" s="146"/>
      <c r="AC70" s="146"/>
      <c r="AD70" s="146"/>
      <c r="AE70" s="146"/>
      <c r="AF70" s="146"/>
      <c r="AG70" s="146"/>
      <c r="AH70" s="146"/>
      <c r="AI70" s="146"/>
      <c r="AJ70" s="146"/>
    </row>
    <row r="71" spans="2:36" ht="15">
      <c r="B71" s="148"/>
      <c r="C71" s="148"/>
      <c r="D71" s="148"/>
      <c r="E71" s="148"/>
      <c r="F71" s="148"/>
      <c r="G71" s="148"/>
      <c r="H71" s="148"/>
      <c r="I71" s="148"/>
      <c r="J71" s="148"/>
      <c r="K71" s="148"/>
      <c r="L71" s="148"/>
      <c r="AA71" s="146"/>
      <c r="AB71" s="146"/>
      <c r="AC71" s="146"/>
      <c r="AD71" s="146"/>
      <c r="AE71" s="146"/>
      <c r="AF71" s="146"/>
      <c r="AG71" s="146"/>
      <c r="AH71" s="146"/>
      <c r="AI71" s="146"/>
      <c r="AJ71" s="146"/>
    </row>
    <row r="72" spans="2:36" ht="15">
      <c r="B72" s="148"/>
      <c r="C72" s="148"/>
      <c r="D72" s="148"/>
      <c r="E72" s="148"/>
      <c r="F72" s="148"/>
      <c r="G72" s="148"/>
      <c r="H72" s="148"/>
      <c r="I72" s="148"/>
      <c r="J72" s="148"/>
      <c r="K72" s="148"/>
      <c r="L72" s="148"/>
      <c r="AA72" s="146"/>
      <c r="AB72" s="146"/>
      <c r="AC72" s="146"/>
      <c r="AD72" s="146"/>
      <c r="AE72" s="146"/>
      <c r="AF72" s="146"/>
      <c r="AG72" s="146"/>
      <c r="AH72" s="146"/>
      <c r="AI72" s="146"/>
      <c r="AJ72" s="146"/>
    </row>
    <row r="73" spans="2:36" ht="15">
      <c r="B73" s="148"/>
      <c r="C73" s="148"/>
      <c r="D73" s="148"/>
      <c r="E73" s="148"/>
      <c r="F73" s="148"/>
      <c r="G73" s="148"/>
      <c r="H73" s="148"/>
      <c r="I73" s="148"/>
      <c r="J73" s="148"/>
      <c r="K73" s="148"/>
      <c r="L73" s="148"/>
      <c r="AA73" s="146"/>
      <c r="AB73" s="146"/>
      <c r="AC73" s="146"/>
      <c r="AD73" s="146"/>
      <c r="AE73" s="146"/>
      <c r="AF73" s="146"/>
      <c r="AG73" s="146"/>
      <c r="AH73" s="146"/>
      <c r="AI73" s="146"/>
      <c r="AJ73" s="146"/>
    </row>
    <row r="74" spans="2:36" ht="15">
      <c r="B74" s="148"/>
      <c r="C74" s="148"/>
      <c r="D74" s="148"/>
      <c r="E74" s="148"/>
      <c r="F74" s="148"/>
      <c r="G74" s="148"/>
      <c r="H74" s="148"/>
      <c r="I74" s="148"/>
      <c r="J74" s="148"/>
      <c r="K74" s="148"/>
      <c r="L74" s="148"/>
      <c r="AA74" s="146"/>
      <c r="AB74" s="146"/>
      <c r="AC74" s="146"/>
      <c r="AD74" s="146"/>
      <c r="AE74" s="146"/>
      <c r="AF74" s="146"/>
      <c r="AG74" s="146"/>
      <c r="AH74" s="146"/>
      <c r="AI74" s="146"/>
      <c r="AJ74" s="146"/>
    </row>
    <row r="75" spans="2:36" ht="15">
      <c r="B75" s="148"/>
      <c r="C75" s="148"/>
      <c r="D75" s="148"/>
      <c r="E75" s="148"/>
      <c r="F75" s="148"/>
      <c r="G75" s="148"/>
      <c r="H75" s="148"/>
      <c r="I75" s="148"/>
      <c r="J75" s="148"/>
      <c r="K75" s="148"/>
      <c r="L75" s="148"/>
      <c r="AA75" s="146"/>
      <c r="AB75" s="146"/>
      <c r="AC75" s="146"/>
      <c r="AD75" s="146"/>
      <c r="AE75" s="146"/>
      <c r="AF75" s="146"/>
      <c r="AG75" s="146"/>
      <c r="AH75" s="146"/>
      <c r="AI75" s="146"/>
      <c r="AJ75" s="146"/>
    </row>
    <row r="76" spans="2:36" ht="15">
      <c r="B76" s="148"/>
      <c r="C76" s="148"/>
      <c r="D76" s="148"/>
      <c r="E76" s="148"/>
      <c r="F76" s="148"/>
      <c r="G76" s="148"/>
      <c r="H76" s="148"/>
      <c r="I76" s="148"/>
      <c r="J76" s="148"/>
      <c r="K76" s="148"/>
      <c r="L76" s="148"/>
      <c r="AA76" s="146"/>
      <c r="AB76" s="146"/>
      <c r="AC76" s="146"/>
      <c r="AD76" s="146"/>
      <c r="AE76" s="146"/>
      <c r="AF76" s="146"/>
      <c r="AG76" s="146"/>
      <c r="AH76" s="146"/>
      <c r="AI76" s="146"/>
      <c r="AJ76" s="146"/>
    </row>
    <row r="77" spans="2:36" ht="15">
      <c r="B77" s="148"/>
      <c r="C77" s="148"/>
      <c r="D77" s="148"/>
      <c r="E77" s="148"/>
      <c r="F77" s="148"/>
      <c r="G77" s="148"/>
      <c r="H77" s="148"/>
      <c r="I77" s="148"/>
      <c r="J77" s="148"/>
      <c r="K77" s="148"/>
      <c r="L77" s="148"/>
      <c r="AA77" s="146"/>
      <c r="AB77" s="146"/>
      <c r="AC77" s="146"/>
      <c r="AD77" s="146"/>
      <c r="AE77" s="146"/>
      <c r="AF77" s="146"/>
      <c r="AG77" s="146"/>
      <c r="AH77" s="146"/>
      <c r="AI77" s="146"/>
      <c r="AJ77" s="146"/>
    </row>
    <row r="78" spans="2:36" ht="15">
      <c r="B78" s="148"/>
      <c r="C78" s="148"/>
      <c r="D78" s="148"/>
      <c r="E78" s="148"/>
      <c r="F78" s="148"/>
      <c r="G78" s="148"/>
      <c r="H78" s="148"/>
      <c r="I78" s="148"/>
      <c r="J78" s="148"/>
      <c r="K78" s="148"/>
      <c r="L78" s="148"/>
      <c r="AA78" s="146"/>
      <c r="AB78" s="146"/>
      <c r="AC78" s="146"/>
      <c r="AD78" s="146"/>
      <c r="AE78" s="146"/>
      <c r="AF78" s="146"/>
      <c r="AG78" s="146"/>
      <c r="AH78" s="146"/>
      <c r="AI78" s="146"/>
      <c r="AJ78" s="146"/>
    </row>
    <row r="79" spans="2:36" ht="15">
      <c r="B79" s="148"/>
      <c r="C79" s="148"/>
      <c r="D79" s="148"/>
      <c r="E79" s="148"/>
      <c r="F79" s="148"/>
      <c r="G79" s="148"/>
      <c r="H79" s="148"/>
      <c r="I79" s="148"/>
      <c r="J79" s="148"/>
      <c r="K79" s="148"/>
      <c r="L79" s="148"/>
      <c r="AA79" s="146"/>
      <c r="AB79" s="146"/>
      <c r="AC79" s="146"/>
      <c r="AD79" s="146"/>
      <c r="AE79" s="146"/>
      <c r="AF79" s="146"/>
      <c r="AG79" s="146"/>
      <c r="AH79" s="146"/>
      <c r="AI79" s="146"/>
      <c r="AJ79" s="146"/>
    </row>
    <row r="80" spans="2:36" ht="15">
      <c r="B80" s="148"/>
      <c r="C80" s="148"/>
      <c r="D80" s="148"/>
      <c r="E80" s="148"/>
      <c r="F80" s="148"/>
      <c r="G80" s="148"/>
      <c r="H80" s="148"/>
      <c r="I80" s="148"/>
      <c r="J80" s="148"/>
      <c r="K80" s="148"/>
      <c r="L80" s="148"/>
      <c r="AA80" s="146"/>
      <c r="AB80" s="146"/>
      <c r="AC80" s="146"/>
      <c r="AD80" s="146"/>
      <c r="AE80" s="146"/>
      <c r="AF80" s="146"/>
      <c r="AG80" s="146"/>
      <c r="AH80" s="146"/>
      <c r="AI80" s="146"/>
      <c r="AJ80" s="146"/>
    </row>
    <row r="81" spans="2:36" ht="15">
      <c r="B81" s="148"/>
      <c r="C81" s="148"/>
      <c r="D81" s="148"/>
      <c r="E81" s="148"/>
      <c r="F81" s="148"/>
      <c r="G81" s="148"/>
      <c r="H81" s="148"/>
      <c r="I81" s="148"/>
      <c r="J81" s="148"/>
      <c r="K81" s="148"/>
      <c r="L81" s="148"/>
      <c r="AA81" s="146"/>
      <c r="AB81" s="146"/>
      <c r="AC81" s="146"/>
      <c r="AD81" s="146"/>
      <c r="AE81" s="146"/>
      <c r="AF81" s="146"/>
      <c r="AG81" s="146"/>
      <c r="AH81" s="146"/>
      <c r="AI81" s="146"/>
      <c r="AJ81" s="146"/>
    </row>
    <row r="82" spans="2:36" ht="15">
      <c r="B82" s="148"/>
      <c r="C82" s="148"/>
      <c r="D82" s="148"/>
      <c r="E82" s="148"/>
      <c r="F82" s="148"/>
      <c r="G82" s="148"/>
      <c r="H82" s="148"/>
      <c r="I82" s="148"/>
      <c r="J82" s="148"/>
      <c r="K82" s="148"/>
      <c r="L82" s="148"/>
      <c r="AA82" s="146"/>
      <c r="AB82" s="146"/>
      <c r="AC82" s="146"/>
      <c r="AD82" s="146"/>
      <c r="AE82" s="146"/>
      <c r="AF82" s="146"/>
      <c r="AG82" s="146"/>
      <c r="AH82" s="146"/>
      <c r="AI82" s="146"/>
      <c r="AJ82" s="146"/>
    </row>
    <row r="83" spans="2:36" ht="15">
      <c r="B83" s="148"/>
      <c r="C83" s="148"/>
      <c r="D83" s="148"/>
      <c r="E83" s="148"/>
      <c r="F83" s="148"/>
      <c r="G83" s="148"/>
      <c r="H83" s="148"/>
      <c r="I83" s="148"/>
      <c r="J83" s="148"/>
      <c r="K83" s="148"/>
      <c r="L83" s="148"/>
      <c r="AA83" s="146"/>
      <c r="AB83" s="146"/>
      <c r="AC83" s="146"/>
      <c r="AD83" s="146"/>
      <c r="AE83" s="146"/>
      <c r="AF83" s="146"/>
      <c r="AG83" s="146"/>
      <c r="AH83" s="146"/>
      <c r="AI83" s="146"/>
      <c r="AJ83" s="146"/>
    </row>
    <row r="84" spans="2:36" ht="15">
      <c r="B84" s="148"/>
      <c r="C84" s="148"/>
      <c r="D84" s="148"/>
      <c r="E84" s="148"/>
      <c r="F84" s="148"/>
      <c r="G84" s="148"/>
      <c r="H84" s="148"/>
      <c r="I84" s="148"/>
      <c r="J84" s="148"/>
      <c r="K84" s="148"/>
      <c r="L84" s="148"/>
      <c r="AA84" s="146"/>
      <c r="AB84" s="146"/>
      <c r="AC84" s="146"/>
      <c r="AD84" s="146"/>
      <c r="AE84" s="146"/>
      <c r="AF84" s="146"/>
      <c r="AG84" s="146"/>
      <c r="AH84" s="146"/>
      <c r="AI84" s="146"/>
      <c r="AJ84" s="146"/>
    </row>
    <row r="85" spans="2:36" ht="15">
      <c r="B85" s="148"/>
      <c r="C85" s="148"/>
      <c r="D85" s="148"/>
      <c r="E85" s="148"/>
      <c r="F85" s="148"/>
      <c r="G85" s="148"/>
      <c r="H85" s="148"/>
      <c r="I85" s="148"/>
      <c r="J85" s="148"/>
      <c r="K85" s="148"/>
      <c r="L85" s="148"/>
      <c r="AA85" s="146"/>
      <c r="AB85" s="146"/>
      <c r="AC85" s="146"/>
      <c r="AD85" s="146"/>
      <c r="AE85" s="146"/>
      <c r="AF85" s="146"/>
      <c r="AG85" s="146"/>
      <c r="AH85" s="146"/>
      <c r="AI85" s="146"/>
      <c r="AJ85" s="146"/>
    </row>
    <row r="86" spans="2:36" ht="15">
      <c r="B86" s="148"/>
      <c r="C86" s="148"/>
      <c r="D86" s="148"/>
      <c r="E86" s="148"/>
      <c r="F86" s="148"/>
      <c r="G86" s="148"/>
      <c r="H86" s="148"/>
      <c r="I86" s="148"/>
      <c r="J86" s="148"/>
      <c r="K86" s="148"/>
      <c r="L86" s="148"/>
      <c r="AA86" s="146"/>
      <c r="AB86" s="146"/>
      <c r="AC86" s="146"/>
      <c r="AD86" s="146"/>
      <c r="AE86" s="146"/>
      <c r="AF86" s="146"/>
      <c r="AG86" s="146"/>
      <c r="AH86" s="146"/>
      <c r="AI86" s="146"/>
      <c r="AJ86" s="146"/>
    </row>
    <row r="87" spans="2:36" ht="15">
      <c r="B87" s="148"/>
      <c r="C87" s="148"/>
      <c r="D87" s="148"/>
      <c r="E87" s="148"/>
      <c r="F87" s="148"/>
      <c r="G87" s="148"/>
      <c r="H87" s="148"/>
      <c r="I87" s="148"/>
      <c r="J87" s="148"/>
      <c r="K87" s="148"/>
      <c r="L87" s="148"/>
      <c r="AA87" s="146"/>
      <c r="AB87" s="146"/>
      <c r="AC87" s="146"/>
      <c r="AD87" s="146"/>
      <c r="AE87" s="146"/>
      <c r="AF87" s="146"/>
      <c r="AG87" s="146"/>
      <c r="AH87" s="146"/>
      <c r="AI87" s="146"/>
      <c r="AJ87" s="146"/>
    </row>
    <row r="88" spans="2:36" ht="15">
      <c r="B88" s="148"/>
      <c r="C88" s="148"/>
      <c r="D88" s="148"/>
      <c r="E88" s="148"/>
      <c r="F88" s="148"/>
      <c r="G88" s="148"/>
      <c r="H88" s="148"/>
      <c r="I88" s="148"/>
      <c r="J88" s="148"/>
      <c r="K88" s="148"/>
      <c r="L88" s="148"/>
      <c r="AA88" s="146"/>
      <c r="AB88" s="146"/>
      <c r="AC88" s="146"/>
      <c r="AD88" s="146"/>
      <c r="AE88" s="146"/>
      <c r="AF88" s="146"/>
      <c r="AG88" s="146"/>
      <c r="AH88" s="146"/>
      <c r="AI88" s="146"/>
      <c r="AJ88" s="146"/>
    </row>
    <row r="89" spans="2:36" ht="15">
      <c r="B89" s="148"/>
      <c r="C89" s="148"/>
      <c r="D89" s="148"/>
      <c r="E89" s="148"/>
      <c r="F89" s="148"/>
      <c r="G89" s="148"/>
      <c r="H89" s="148"/>
      <c r="I89" s="148"/>
      <c r="J89" s="148"/>
      <c r="K89" s="148"/>
      <c r="L89" s="148"/>
      <c r="AA89" s="146"/>
      <c r="AB89" s="146"/>
      <c r="AC89" s="146"/>
      <c r="AD89" s="146"/>
      <c r="AE89" s="146"/>
      <c r="AF89" s="146"/>
      <c r="AG89" s="146"/>
      <c r="AH89" s="146"/>
      <c r="AI89" s="146"/>
      <c r="AJ89" s="146"/>
    </row>
    <row r="90" spans="2:36" ht="15">
      <c r="B90" s="148"/>
      <c r="C90" s="148"/>
      <c r="D90" s="148"/>
      <c r="E90" s="148"/>
      <c r="F90" s="148"/>
      <c r="G90" s="148"/>
      <c r="H90" s="148"/>
      <c r="I90" s="148"/>
      <c r="J90" s="148"/>
      <c r="K90" s="148"/>
      <c r="L90" s="148"/>
      <c r="AA90" s="146"/>
      <c r="AB90" s="146"/>
      <c r="AC90" s="146"/>
      <c r="AD90" s="146"/>
      <c r="AE90" s="146"/>
      <c r="AF90" s="146"/>
      <c r="AG90" s="146"/>
      <c r="AH90" s="146"/>
      <c r="AI90" s="146"/>
      <c r="AJ90" s="146"/>
    </row>
    <row r="91" spans="2:36" ht="15">
      <c r="B91" s="148"/>
      <c r="C91" s="148"/>
      <c r="D91" s="148"/>
      <c r="E91" s="148"/>
      <c r="F91" s="148"/>
      <c r="G91" s="148"/>
      <c r="H91" s="148"/>
      <c r="I91" s="148"/>
      <c r="J91" s="148"/>
      <c r="K91" s="148"/>
      <c r="L91" s="148"/>
      <c r="AA91" s="146"/>
      <c r="AB91" s="146"/>
      <c r="AC91" s="146"/>
      <c r="AD91" s="146"/>
      <c r="AE91" s="146"/>
      <c r="AF91" s="146"/>
      <c r="AG91" s="146"/>
      <c r="AH91" s="146"/>
      <c r="AI91" s="146"/>
      <c r="AJ91" s="146"/>
    </row>
    <row r="92" spans="2:36" ht="15">
      <c r="B92" s="148"/>
      <c r="C92" s="148"/>
      <c r="D92" s="148"/>
      <c r="E92" s="148"/>
      <c r="F92" s="148"/>
      <c r="G92" s="148"/>
      <c r="H92" s="148"/>
      <c r="I92" s="148"/>
      <c r="J92" s="148"/>
      <c r="K92" s="148"/>
      <c r="L92" s="148"/>
      <c r="AA92" s="146"/>
      <c r="AB92" s="146"/>
      <c r="AC92" s="146"/>
      <c r="AD92" s="146"/>
      <c r="AE92" s="146"/>
      <c r="AF92" s="146"/>
      <c r="AG92" s="146"/>
      <c r="AH92" s="146"/>
      <c r="AI92" s="146"/>
      <c r="AJ92" s="146"/>
    </row>
    <row r="93" spans="2:36" ht="15">
      <c r="B93" s="148"/>
      <c r="C93" s="148"/>
      <c r="D93" s="148"/>
      <c r="E93" s="148"/>
      <c r="F93" s="148"/>
      <c r="G93" s="148"/>
      <c r="H93" s="148"/>
      <c r="I93" s="148"/>
      <c r="J93" s="148"/>
      <c r="K93" s="148"/>
      <c r="L93" s="148"/>
      <c r="AA93" s="146"/>
      <c r="AB93" s="146"/>
      <c r="AC93" s="146"/>
      <c r="AD93" s="146"/>
      <c r="AE93" s="146"/>
      <c r="AF93" s="146"/>
      <c r="AG93" s="146"/>
      <c r="AH93" s="146"/>
      <c r="AI93" s="146"/>
      <c r="AJ93" s="146"/>
    </row>
    <row r="94" spans="2:36" ht="15">
      <c r="B94" s="148"/>
      <c r="C94" s="148"/>
      <c r="D94" s="148"/>
      <c r="E94" s="148"/>
      <c r="F94" s="148"/>
      <c r="G94" s="148"/>
      <c r="H94" s="148"/>
      <c r="I94" s="148"/>
      <c r="J94" s="148"/>
      <c r="K94" s="148"/>
      <c r="L94" s="148"/>
      <c r="AA94" s="146"/>
      <c r="AB94" s="146"/>
      <c r="AC94" s="146"/>
      <c r="AD94" s="146"/>
      <c r="AE94" s="146"/>
      <c r="AF94" s="146"/>
      <c r="AG94" s="146"/>
      <c r="AH94" s="146"/>
      <c r="AI94" s="146"/>
      <c r="AJ94" s="146"/>
    </row>
    <row r="95" spans="2:36" ht="15">
      <c r="B95" s="148"/>
      <c r="C95" s="148"/>
      <c r="D95" s="148"/>
      <c r="E95" s="148"/>
      <c r="F95" s="148"/>
      <c r="G95" s="148"/>
      <c r="H95" s="148"/>
      <c r="I95" s="148"/>
      <c r="J95" s="148"/>
      <c r="K95" s="148"/>
      <c r="L95" s="148"/>
      <c r="AA95" s="146"/>
      <c r="AB95" s="146"/>
      <c r="AC95" s="146"/>
      <c r="AD95" s="146"/>
      <c r="AE95" s="146"/>
      <c r="AF95" s="146"/>
      <c r="AG95" s="146"/>
      <c r="AH95" s="146"/>
      <c r="AI95" s="146"/>
      <c r="AJ95" s="146"/>
    </row>
    <row r="96" spans="2:36" ht="15">
      <c r="B96" s="148"/>
      <c r="C96" s="148"/>
      <c r="D96" s="148"/>
      <c r="E96" s="148"/>
      <c r="F96" s="148"/>
      <c r="G96" s="148"/>
      <c r="H96" s="148"/>
      <c r="I96" s="148"/>
      <c r="J96" s="148"/>
      <c r="K96" s="148"/>
      <c r="L96" s="148"/>
      <c r="AA96" s="146"/>
      <c r="AB96" s="146"/>
      <c r="AC96" s="146"/>
      <c r="AD96" s="146"/>
      <c r="AE96" s="146"/>
      <c r="AF96" s="146"/>
      <c r="AG96" s="146"/>
      <c r="AH96" s="146"/>
      <c r="AI96" s="146"/>
      <c r="AJ96" s="146"/>
    </row>
    <row r="97" spans="2:36" ht="15">
      <c r="B97" s="148"/>
      <c r="C97" s="148"/>
      <c r="D97" s="148"/>
      <c r="E97" s="148"/>
      <c r="F97" s="148"/>
      <c r="G97" s="148"/>
      <c r="H97" s="148"/>
      <c r="I97" s="148"/>
      <c r="J97" s="148"/>
      <c r="K97" s="148"/>
      <c r="L97" s="148"/>
      <c r="AA97" s="146"/>
      <c r="AB97" s="146"/>
      <c r="AC97" s="146"/>
      <c r="AD97" s="146"/>
      <c r="AE97" s="146"/>
      <c r="AF97" s="146"/>
      <c r="AG97" s="146"/>
      <c r="AH97" s="146"/>
      <c r="AI97" s="146"/>
      <c r="AJ97" s="146"/>
    </row>
    <row r="98" spans="2:36" ht="15">
      <c r="B98" s="148"/>
      <c r="C98" s="148"/>
      <c r="D98" s="148"/>
      <c r="E98" s="148"/>
      <c r="F98" s="148"/>
      <c r="G98" s="148"/>
      <c r="H98" s="148"/>
      <c r="I98" s="148"/>
      <c r="J98" s="148"/>
      <c r="K98" s="148"/>
      <c r="L98" s="148"/>
      <c r="AA98" s="146"/>
      <c r="AB98" s="146"/>
      <c r="AC98" s="146"/>
      <c r="AD98" s="146"/>
      <c r="AE98" s="146"/>
      <c r="AF98" s="146"/>
      <c r="AG98" s="146"/>
      <c r="AH98" s="146"/>
      <c r="AI98" s="146"/>
      <c r="AJ98" s="146"/>
    </row>
    <row r="99" spans="2:36" ht="15">
      <c r="B99" s="148"/>
      <c r="C99" s="148"/>
      <c r="D99" s="148"/>
      <c r="E99" s="148"/>
      <c r="F99" s="148"/>
      <c r="G99" s="148"/>
      <c r="H99" s="148"/>
      <c r="I99" s="148"/>
      <c r="J99" s="148"/>
      <c r="K99" s="148"/>
      <c r="L99" s="148"/>
      <c r="AA99" s="146"/>
      <c r="AB99" s="146"/>
      <c r="AC99" s="146"/>
      <c r="AD99" s="146"/>
      <c r="AE99" s="146"/>
      <c r="AF99" s="146"/>
      <c r="AG99" s="146"/>
      <c r="AH99" s="146"/>
      <c r="AI99" s="146"/>
      <c r="AJ99" s="146"/>
    </row>
    <row r="100" spans="2:36" ht="15">
      <c r="B100" s="148"/>
      <c r="C100" s="148"/>
      <c r="D100" s="148"/>
      <c r="E100" s="148"/>
      <c r="F100" s="148"/>
      <c r="G100" s="148"/>
      <c r="H100" s="148"/>
      <c r="I100" s="148"/>
      <c r="J100" s="148"/>
      <c r="K100" s="148"/>
      <c r="L100" s="148"/>
      <c r="AA100" s="146"/>
      <c r="AB100" s="146"/>
      <c r="AC100" s="146"/>
      <c r="AD100" s="146"/>
      <c r="AE100" s="146"/>
      <c r="AF100" s="146"/>
      <c r="AG100" s="146"/>
      <c r="AH100" s="146"/>
      <c r="AI100" s="146"/>
      <c r="AJ100" s="146"/>
    </row>
    <row r="101" spans="2:36" ht="15">
      <c r="B101" s="148"/>
      <c r="C101" s="148"/>
      <c r="D101" s="148"/>
      <c r="E101" s="148"/>
      <c r="F101" s="148"/>
      <c r="G101" s="148"/>
      <c r="H101" s="148"/>
      <c r="I101" s="148"/>
      <c r="J101" s="148"/>
      <c r="K101" s="148"/>
      <c r="L101" s="148"/>
      <c r="AA101" s="146"/>
      <c r="AB101" s="146"/>
      <c r="AC101" s="146"/>
      <c r="AD101" s="146"/>
      <c r="AE101" s="146"/>
      <c r="AF101" s="146"/>
      <c r="AG101" s="146"/>
      <c r="AH101" s="146"/>
      <c r="AI101" s="146"/>
      <c r="AJ101" s="146"/>
    </row>
    <row r="102" spans="2:36" ht="15">
      <c r="B102" s="148"/>
      <c r="C102" s="148"/>
      <c r="D102" s="148"/>
      <c r="E102" s="148"/>
      <c r="F102" s="148"/>
      <c r="G102" s="148"/>
      <c r="H102" s="148"/>
      <c r="I102" s="148"/>
      <c r="J102" s="148"/>
      <c r="K102" s="148"/>
      <c r="L102" s="148"/>
      <c r="AA102" s="146"/>
      <c r="AB102" s="146"/>
      <c r="AC102" s="146"/>
      <c r="AD102" s="146"/>
      <c r="AE102" s="146"/>
      <c r="AF102" s="146"/>
      <c r="AG102" s="146"/>
      <c r="AH102" s="146"/>
      <c r="AI102" s="146"/>
      <c r="AJ102" s="146"/>
    </row>
    <row r="103" spans="2:36" ht="15">
      <c r="B103" s="148"/>
      <c r="C103" s="148"/>
      <c r="D103" s="148"/>
      <c r="E103" s="148"/>
      <c r="F103" s="148"/>
      <c r="G103" s="148"/>
      <c r="H103" s="148"/>
      <c r="I103" s="148"/>
      <c r="J103" s="148"/>
      <c r="K103" s="148"/>
      <c r="L103" s="148"/>
      <c r="AA103" s="146"/>
      <c r="AB103" s="146"/>
      <c r="AC103" s="146"/>
      <c r="AD103" s="146"/>
      <c r="AE103" s="146"/>
      <c r="AF103" s="146"/>
      <c r="AG103" s="146"/>
      <c r="AH103" s="146"/>
      <c r="AI103" s="146"/>
      <c r="AJ103" s="146"/>
    </row>
    <row r="104" spans="2:36" ht="15">
      <c r="B104" s="148"/>
      <c r="C104" s="148"/>
      <c r="D104" s="148"/>
      <c r="E104" s="148"/>
      <c r="F104" s="148"/>
      <c r="G104" s="148"/>
      <c r="H104" s="148"/>
      <c r="I104" s="148"/>
      <c r="J104" s="148"/>
      <c r="K104" s="148"/>
      <c r="L104" s="148"/>
      <c r="AA104" s="146"/>
      <c r="AB104" s="146"/>
      <c r="AC104" s="146"/>
      <c r="AD104" s="146"/>
      <c r="AE104" s="146"/>
      <c r="AF104" s="146"/>
      <c r="AG104" s="146"/>
      <c r="AH104" s="146"/>
      <c r="AI104" s="146"/>
      <c r="AJ104" s="146"/>
    </row>
    <row r="105" spans="2:36" ht="15">
      <c r="B105" s="148"/>
      <c r="C105" s="148"/>
      <c r="D105" s="148"/>
      <c r="E105" s="148"/>
      <c r="F105" s="148"/>
      <c r="G105" s="148"/>
      <c r="H105" s="148"/>
      <c r="I105" s="148"/>
      <c r="J105" s="148"/>
      <c r="K105" s="148"/>
      <c r="L105" s="148"/>
      <c r="AA105" s="146"/>
      <c r="AB105" s="146"/>
      <c r="AC105" s="146"/>
      <c r="AD105" s="146"/>
      <c r="AE105" s="146"/>
      <c r="AF105" s="146"/>
      <c r="AG105" s="146"/>
      <c r="AH105" s="146"/>
      <c r="AI105" s="146"/>
      <c r="AJ105" s="146"/>
    </row>
    <row r="106" spans="2:36" ht="15">
      <c r="B106" s="148"/>
      <c r="C106" s="148"/>
      <c r="D106" s="148"/>
      <c r="E106" s="148"/>
      <c r="F106" s="148"/>
      <c r="G106" s="148"/>
      <c r="H106" s="148"/>
      <c r="I106" s="148"/>
      <c r="J106" s="148"/>
      <c r="K106" s="148"/>
      <c r="L106" s="148"/>
      <c r="AA106" s="146"/>
      <c r="AB106" s="146"/>
      <c r="AC106" s="146"/>
      <c r="AD106" s="146"/>
      <c r="AE106" s="146"/>
      <c r="AF106" s="146"/>
      <c r="AG106" s="146"/>
      <c r="AH106" s="146"/>
      <c r="AI106" s="146"/>
      <c r="AJ106" s="146"/>
    </row>
    <row r="107" spans="2:36" ht="15">
      <c r="B107" s="148"/>
      <c r="C107" s="148"/>
      <c r="D107" s="148"/>
      <c r="E107" s="148"/>
      <c r="F107" s="148"/>
      <c r="G107" s="148"/>
      <c r="H107" s="148"/>
      <c r="I107" s="148"/>
      <c r="J107" s="148"/>
      <c r="K107" s="148"/>
      <c r="L107" s="148"/>
      <c r="AA107" s="146"/>
      <c r="AB107" s="146"/>
      <c r="AC107" s="146"/>
      <c r="AD107" s="146"/>
      <c r="AE107" s="146"/>
      <c r="AF107" s="146"/>
      <c r="AG107" s="146"/>
      <c r="AH107" s="146"/>
      <c r="AI107" s="146"/>
      <c r="AJ107" s="146"/>
    </row>
    <row r="108" spans="2:36" ht="15">
      <c r="B108" s="148"/>
      <c r="C108" s="148"/>
      <c r="D108" s="148"/>
      <c r="E108" s="148"/>
      <c r="F108" s="148"/>
      <c r="G108" s="148"/>
      <c r="H108" s="148"/>
      <c r="I108" s="148"/>
      <c r="J108" s="148"/>
      <c r="K108" s="148"/>
      <c r="L108" s="148"/>
      <c r="AA108" s="146"/>
      <c r="AB108" s="146"/>
      <c r="AC108" s="146"/>
      <c r="AD108" s="146"/>
      <c r="AE108" s="146"/>
      <c r="AF108" s="146"/>
      <c r="AG108" s="146"/>
      <c r="AH108" s="146"/>
      <c r="AI108" s="146"/>
      <c r="AJ108" s="146"/>
    </row>
    <row r="109" spans="2:36" ht="15">
      <c r="B109" s="148"/>
      <c r="C109" s="148"/>
      <c r="D109" s="148"/>
      <c r="E109" s="148"/>
      <c r="F109" s="148"/>
      <c r="G109" s="148"/>
      <c r="H109" s="148"/>
      <c r="I109" s="148"/>
      <c r="J109" s="148"/>
      <c r="K109" s="148"/>
      <c r="L109" s="148"/>
      <c r="AA109" s="146"/>
      <c r="AB109" s="146"/>
      <c r="AC109" s="146"/>
      <c r="AD109" s="146"/>
      <c r="AE109" s="146"/>
      <c r="AF109" s="146"/>
      <c r="AG109" s="146"/>
      <c r="AH109" s="146"/>
      <c r="AI109" s="146"/>
      <c r="AJ109" s="146"/>
    </row>
    <row r="110" spans="2:36" ht="15">
      <c r="B110" s="148"/>
      <c r="C110" s="148"/>
      <c r="D110" s="148"/>
      <c r="E110" s="148"/>
      <c r="F110" s="148"/>
      <c r="G110" s="148"/>
      <c r="H110" s="148"/>
      <c r="I110" s="148"/>
      <c r="J110" s="148"/>
      <c r="K110" s="148"/>
      <c r="L110" s="148"/>
      <c r="AA110" s="146"/>
      <c r="AB110" s="146"/>
      <c r="AC110" s="146"/>
      <c r="AD110" s="146"/>
      <c r="AE110" s="146"/>
      <c r="AF110" s="146"/>
      <c r="AG110" s="146"/>
      <c r="AH110" s="146"/>
      <c r="AI110" s="146"/>
      <c r="AJ110" s="146"/>
    </row>
    <row r="111" spans="2:36" ht="15">
      <c r="B111" s="148"/>
      <c r="C111" s="148"/>
      <c r="D111" s="148"/>
      <c r="E111" s="148"/>
      <c r="F111" s="148"/>
      <c r="G111" s="148"/>
      <c r="H111" s="148"/>
      <c r="I111" s="148"/>
      <c r="J111" s="148"/>
      <c r="K111" s="148"/>
      <c r="L111" s="148"/>
      <c r="AA111" s="146"/>
      <c r="AB111" s="146"/>
      <c r="AC111" s="146"/>
      <c r="AD111" s="146"/>
      <c r="AE111" s="146"/>
      <c r="AF111" s="146"/>
      <c r="AG111" s="146"/>
      <c r="AH111" s="146"/>
      <c r="AI111" s="146"/>
      <c r="AJ111" s="146"/>
    </row>
    <row r="112" spans="2:36" ht="15">
      <c r="B112" s="148"/>
      <c r="C112" s="148"/>
      <c r="D112" s="148"/>
      <c r="E112" s="148"/>
      <c r="F112" s="148"/>
      <c r="G112" s="148"/>
      <c r="H112" s="148"/>
      <c r="I112" s="148"/>
      <c r="J112" s="148"/>
      <c r="K112" s="148"/>
      <c r="L112" s="148"/>
      <c r="AA112" s="146"/>
      <c r="AB112" s="146"/>
      <c r="AC112" s="146"/>
      <c r="AD112" s="146"/>
      <c r="AE112" s="146"/>
      <c r="AF112" s="146"/>
      <c r="AG112" s="146"/>
      <c r="AH112" s="146"/>
      <c r="AI112" s="146"/>
      <c r="AJ112" s="146"/>
    </row>
    <row r="113" spans="2:36" ht="15">
      <c r="B113" s="148"/>
      <c r="C113" s="148"/>
      <c r="D113" s="148"/>
      <c r="E113" s="148"/>
      <c r="F113" s="148"/>
      <c r="G113" s="148"/>
      <c r="H113" s="148"/>
      <c r="I113" s="148"/>
      <c r="J113" s="148"/>
      <c r="K113" s="148"/>
      <c r="L113" s="148"/>
      <c r="AA113" s="146"/>
      <c r="AB113" s="146"/>
      <c r="AC113" s="146"/>
      <c r="AD113" s="146"/>
      <c r="AE113" s="146"/>
      <c r="AF113" s="146"/>
      <c r="AG113" s="146"/>
      <c r="AH113" s="146"/>
      <c r="AI113" s="146"/>
      <c r="AJ113" s="146"/>
    </row>
    <row r="114" spans="2:36" ht="15">
      <c r="B114" s="148"/>
      <c r="C114" s="148"/>
      <c r="D114" s="148"/>
      <c r="E114" s="148"/>
      <c r="F114" s="148"/>
      <c r="G114" s="148"/>
      <c r="H114" s="148"/>
      <c r="I114" s="148"/>
      <c r="J114" s="148"/>
      <c r="K114" s="148"/>
      <c r="L114" s="148"/>
      <c r="AA114" s="146"/>
      <c r="AB114" s="146"/>
      <c r="AC114" s="146"/>
      <c r="AD114" s="146"/>
      <c r="AE114" s="146"/>
      <c r="AF114" s="146"/>
      <c r="AG114" s="146"/>
      <c r="AH114" s="146"/>
      <c r="AI114" s="146"/>
      <c r="AJ114" s="146"/>
    </row>
    <row r="115" spans="2:36" ht="15">
      <c r="B115" s="148"/>
      <c r="C115" s="148"/>
      <c r="D115" s="148"/>
      <c r="E115" s="148"/>
      <c r="F115" s="148"/>
      <c r="G115" s="148"/>
      <c r="H115" s="148"/>
      <c r="I115" s="148"/>
      <c r="J115" s="148"/>
      <c r="K115" s="148"/>
      <c r="L115" s="148"/>
      <c r="AA115" s="146"/>
      <c r="AB115" s="146"/>
      <c r="AC115" s="146"/>
      <c r="AD115" s="146"/>
      <c r="AE115" s="146"/>
      <c r="AF115" s="146"/>
      <c r="AG115" s="146"/>
      <c r="AH115" s="146"/>
      <c r="AI115" s="146"/>
      <c r="AJ115" s="146"/>
    </row>
    <row r="116" spans="2:36" ht="15">
      <c r="B116" s="148"/>
      <c r="C116" s="148"/>
      <c r="D116" s="148"/>
      <c r="E116" s="148"/>
      <c r="F116" s="148"/>
      <c r="G116" s="148"/>
      <c r="H116" s="148"/>
      <c r="I116" s="148"/>
      <c r="J116" s="148"/>
      <c r="K116" s="148"/>
      <c r="L116" s="148"/>
      <c r="AA116" s="146"/>
      <c r="AB116" s="146"/>
      <c r="AC116" s="146"/>
      <c r="AD116" s="146"/>
      <c r="AE116" s="146"/>
      <c r="AF116" s="146"/>
      <c r="AG116" s="146"/>
      <c r="AH116" s="146"/>
      <c r="AI116" s="146"/>
      <c r="AJ116" s="146"/>
    </row>
    <row r="117" spans="2:36" ht="15">
      <c r="B117" s="148"/>
      <c r="C117" s="148"/>
      <c r="D117" s="148"/>
      <c r="E117" s="148"/>
      <c r="F117" s="148"/>
      <c r="G117" s="148"/>
      <c r="H117" s="148"/>
      <c r="I117" s="148"/>
      <c r="J117" s="148"/>
      <c r="K117" s="148"/>
      <c r="L117" s="148"/>
      <c r="AA117" s="146"/>
      <c r="AB117" s="146"/>
      <c r="AC117" s="146"/>
      <c r="AD117" s="146"/>
      <c r="AE117" s="146"/>
      <c r="AF117" s="146"/>
      <c r="AG117" s="146"/>
      <c r="AH117" s="146"/>
      <c r="AI117" s="146"/>
      <c r="AJ117" s="146"/>
    </row>
    <row r="118" spans="2:36" ht="15">
      <c r="B118" s="148"/>
      <c r="C118" s="148"/>
      <c r="D118" s="148"/>
      <c r="E118" s="148"/>
      <c r="F118" s="148"/>
      <c r="G118" s="148"/>
      <c r="H118" s="148"/>
      <c r="I118" s="148"/>
      <c r="J118" s="148"/>
      <c r="K118" s="148"/>
      <c r="L118" s="148"/>
      <c r="AA118" s="146"/>
      <c r="AB118" s="146"/>
      <c r="AC118" s="146"/>
      <c r="AD118" s="146"/>
      <c r="AE118" s="146"/>
      <c r="AF118" s="146"/>
      <c r="AG118" s="146"/>
      <c r="AH118" s="146"/>
      <c r="AI118" s="146"/>
      <c r="AJ118" s="146"/>
    </row>
    <row r="119" spans="2:36" ht="15">
      <c r="B119" s="148"/>
      <c r="C119" s="148"/>
      <c r="D119" s="148"/>
      <c r="E119" s="148"/>
      <c r="F119" s="148"/>
      <c r="G119" s="148"/>
      <c r="H119" s="148"/>
      <c r="I119" s="148"/>
      <c r="J119" s="148"/>
      <c r="K119" s="148"/>
      <c r="L119" s="148"/>
      <c r="AA119" s="146"/>
      <c r="AB119" s="146"/>
      <c r="AC119" s="146"/>
      <c r="AD119" s="146"/>
      <c r="AE119" s="146"/>
      <c r="AF119" s="146"/>
      <c r="AG119" s="146"/>
      <c r="AH119" s="146"/>
      <c r="AI119" s="146"/>
      <c r="AJ119" s="146"/>
    </row>
    <row r="120" spans="2:36" ht="15">
      <c r="B120" s="148"/>
      <c r="C120" s="148"/>
      <c r="D120" s="148"/>
      <c r="E120" s="148"/>
      <c r="F120" s="148"/>
      <c r="G120" s="148"/>
      <c r="H120" s="148"/>
      <c r="I120" s="148"/>
      <c r="J120" s="148"/>
      <c r="K120" s="148"/>
      <c r="L120" s="148"/>
      <c r="AA120" s="146"/>
      <c r="AB120" s="146"/>
      <c r="AC120" s="146"/>
      <c r="AD120" s="146"/>
      <c r="AE120" s="146"/>
      <c r="AF120" s="146"/>
      <c r="AG120" s="146"/>
      <c r="AH120" s="146"/>
      <c r="AI120" s="146"/>
      <c r="AJ120" s="146"/>
    </row>
    <row r="121" spans="2:36" ht="15">
      <c r="B121" s="148"/>
      <c r="C121" s="148"/>
      <c r="D121" s="148"/>
      <c r="E121" s="148"/>
      <c r="F121" s="148"/>
      <c r="G121" s="148"/>
      <c r="H121" s="148"/>
      <c r="I121" s="148"/>
      <c r="J121" s="148"/>
      <c r="K121" s="148"/>
      <c r="L121" s="148"/>
      <c r="AA121" s="146"/>
      <c r="AB121" s="146"/>
      <c r="AC121" s="146"/>
      <c r="AD121" s="146"/>
      <c r="AE121" s="146"/>
      <c r="AF121" s="146"/>
      <c r="AG121" s="146"/>
      <c r="AH121" s="146"/>
      <c r="AI121" s="146"/>
      <c r="AJ121" s="146"/>
    </row>
    <row r="122" spans="2:36" ht="15">
      <c r="B122" s="148"/>
      <c r="C122" s="148"/>
      <c r="D122" s="148"/>
      <c r="E122" s="148"/>
      <c r="F122" s="148"/>
      <c r="G122" s="148"/>
      <c r="H122" s="148"/>
      <c r="I122" s="148"/>
      <c r="J122" s="148"/>
      <c r="K122" s="148"/>
      <c r="L122" s="148"/>
      <c r="AA122" s="146"/>
      <c r="AB122" s="146"/>
      <c r="AC122" s="146"/>
      <c r="AD122" s="146"/>
      <c r="AE122" s="146"/>
      <c r="AF122" s="146"/>
      <c r="AG122" s="146"/>
      <c r="AH122" s="146"/>
      <c r="AI122" s="146"/>
      <c r="AJ122" s="146"/>
    </row>
    <row r="123" spans="2:36" ht="15">
      <c r="B123" s="148"/>
      <c r="C123" s="148"/>
      <c r="D123" s="148"/>
      <c r="E123" s="148"/>
      <c r="F123" s="148"/>
      <c r="G123" s="148"/>
      <c r="H123" s="148"/>
      <c r="I123" s="148"/>
      <c r="J123" s="148"/>
      <c r="K123" s="148"/>
      <c r="L123" s="148"/>
      <c r="AA123" s="146"/>
      <c r="AB123" s="146"/>
      <c r="AC123" s="146"/>
      <c r="AD123" s="146"/>
      <c r="AE123" s="146"/>
      <c r="AF123" s="146"/>
      <c r="AG123" s="146"/>
      <c r="AH123" s="146"/>
      <c r="AI123" s="146"/>
      <c r="AJ123" s="146"/>
    </row>
    <row r="124" spans="2:36" ht="15">
      <c r="B124" s="148"/>
      <c r="C124" s="148"/>
      <c r="D124" s="148"/>
      <c r="E124" s="148"/>
      <c r="F124" s="148"/>
      <c r="G124" s="148"/>
      <c r="H124" s="148"/>
      <c r="I124" s="148"/>
      <c r="J124" s="148"/>
      <c r="K124" s="148"/>
      <c r="L124" s="148"/>
      <c r="AA124" s="146"/>
      <c r="AB124" s="146"/>
      <c r="AC124" s="146"/>
      <c r="AD124" s="146"/>
      <c r="AE124" s="146"/>
      <c r="AF124" s="146"/>
      <c r="AG124" s="146"/>
      <c r="AH124" s="146"/>
      <c r="AI124" s="146"/>
      <c r="AJ124" s="146"/>
    </row>
    <row r="125" spans="2:36" ht="15">
      <c r="B125" s="148"/>
      <c r="C125" s="148"/>
      <c r="D125" s="148"/>
      <c r="E125" s="148"/>
      <c r="F125" s="148"/>
      <c r="G125" s="148"/>
      <c r="H125" s="148"/>
      <c r="I125" s="148"/>
      <c r="J125" s="148"/>
      <c r="K125" s="148"/>
      <c r="L125" s="148"/>
      <c r="AA125" s="146"/>
      <c r="AB125" s="146"/>
      <c r="AC125" s="146"/>
      <c r="AD125" s="146"/>
      <c r="AE125" s="146"/>
      <c r="AF125" s="146"/>
      <c r="AG125" s="146"/>
      <c r="AH125" s="146"/>
      <c r="AI125" s="146"/>
      <c r="AJ125" s="146"/>
    </row>
    <row r="126" spans="2:36" ht="15">
      <c r="B126" s="148"/>
      <c r="C126" s="148"/>
      <c r="D126" s="148"/>
      <c r="E126" s="148"/>
      <c r="F126" s="148"/>
      <c r="G126" s="148"/>
      <c r="H126" s="148"/>
      <c r="I126" s="148"/>
      <c r="J126" s="148"/>
      <c r="K126" s="148"/>
      <c r="L126" s="148"/>
      <c r="AA126" s="146"/>
      <c r="AB126" s="146"/>
      <c r="AC126" s="146"/>
      <c r="AD126" s="146"/>
      <c r="AE126" s="146"/>
      <c r="AF126" s="146"/>
      <c r="AG126" s="146"/>
      <c r="AH126" s="146"/>
      <c r="AI126" s="146"/>
      <c r="AJ126" s="146"/>
    </row>
    <row r="127" spans="2:36" ht="15">
      <c r="B127" s="148"/>
      <c r="C127" s="148"/>
      <c r="D127" s="148"/>
      <c r="E127" s="148"/>
      <c r="F127" s="148"/>
      <c r="G127" s="148"/>
      <c r="H127" s="148"/>
      <c r="I127" s="148"/>
      <c r="J127" s="148"/>
      <c r="K127" s="148"/>
      <c r="L127" s="148"/>
      <c r="AA127" s="146"/>
      <c r="AB127" s="146"/>
      <c r="AC127" s="146"/>
      <c r="AD127" s="146"/>
      <c r="AE127" s="146"/>
      <c r="AF127" s="146"/>
      <c r="AG127" s="146"/>
      <c r="AH127" s="146"/>
      <c r="AI127" s="146"/>
      <c r="AJ127" s="146"/>
    </row>
    <row r="128" spans="2:36" ht="15">
      <c r="B128" s="148"/>
      <c r="C128" s="148"/>
      <c r="D128" s="148"/>
      <c r="E128" s="148"/>
      <c r="F128" s="148"/>
      <c r="G128" s="148"/>
      <c r="H128" s="148"/>
      <c r="I128" s="148"/>
      <c r="J128" s="148"/>
      <c r="K128" s="148"/>
      <c r="L128" s="148"/>
      <c r="AA128" s="146"/>
      <c r="AB128" s="146"/>
      <c r="AC128" s="146"/>
      <c r="AD128" s="146"/>
      <c r="AE128" s="146"/>
      <c r="AF128" s="146"/>
      <c r="AG128" s="146"/>
      <c r="AH128" s="146"/>
      <c r="AI128" s="146"/>
      <c r="AJ128" s="146"/>
    </row>
    <row r="129" spans="2:36" ht="15">
      <c r="B129" s="148"/>
      <c r="C129" s="148"/>
      <c r="D129" s="148"/>
      <c r="E129" s="148"/>
      <c r="F129" s="148"/>
      <c r="G129" s="148"/>
      <c r="H129" s="148"/>
      <c r="I129" s="148"/>
      <c r="J129" s="148"/>
      <c r="K129" s="148"/>
      <c r="L129" s="148"/>
      <c r="AA129" s="146"/>
      <c r="AB129" s="146"/>
      <c r="AC129" s="146"/>
      <c r="AD129" s="146"/>
      <c r="AE129" s="146"/>
      <c r="AF129" s="146"/>
      <c r="AG129" s="146"/>
      <c r="AH129" s="146"/>
      <c r="AI129" s="146"/>
      <c r="AJ129" s="146"/>
    </row>
    <row r="130" spans="2:36" ht="15">
      <c r="B130" s="148"/>
      <c r="C130" s="148"/>
      <c r="D130" s="148"/>
      <c r="E130" s="148"/>
      <c r="F130" s="148"/>
      <c r="G130" s="148"/>
      <c r="H130" s="148"/>
      <c r="I130" s="148"/>
      <c r="J130" s="148"/>
      <c r="K130" s="148"/>
      <c r="L130" s="148"/>
      <c r="AA130" s="146"/>
      <c r="AB130" s="146"/>
      <c r="AC130" s="146"/>
      <c r="AD130" s="146"/>
      <c r="AE130" s="146"/>
      <c r="AF130" s="146"/>
      <c r="AG130" s="146"/>
      <c r="AH130" s="146"/>
      <c r="AI130" s="146"/>
      <c r="AJ130" s="146"/>
    </row>
    <row r="131" spans="2:36" ht="15">
      <c r="B131" s="148"/>
      <c r="C131" s="148"/>
      <c r="D131" s="148"/>
      <c r="E131" s="148"/>
      <c r="F131" s="148"/>
      <c r="G131" s="148"/>
      <c r="H131" s="148"/>
      <c r="I131" s="148"/>
      <c r="J131" s="148"/>
      <c r="K131" s="148"/>
      <c r="L131" s="148"/>
      <c r="AA131" s="146"/>
      <c r="AB131" s="146"/>
      <c r="AC131" s="146"/>
      <c r="AD131" s="146"/>
      <c r="AE131" s="146"/>
      <c r="AF131" s="146"/>
      <c r="AG131" s="146"/>
      <c r="AH131" s="146"/>
      <c r="AI131" s="146"/>
      <c r="AJ131" s="146"/>
    </row>
    <row r="132" spans="2:36" ht="15">
      <c r="B132" s="148"/>
      <c r="C132" s="148"/>
      <c r="D132" s="148"/>
      <c r="E132" s="148"/>
      <c r="F132" s="148"/>
      <c r="G132" s="148"/>
      <c r="H132" s="148"/>
      <c r="I132" s="148"/>
      <c r="J132" s="148"/>
      <c r="K132" s="148"/>
      <c r="L132" s="148"/>
      <c r="AA132" s="146"/>
      <c r="AB132" s="146"/>
      <c r="AC132" s="146"/>
      <c r="AD132" s="146"/>
      <c r="AE132" s="146"/>
      <c r="AF132" s="146"/>
      <c r="AG132" s="146"/>
      <c r="AH132" s="146"/>
      <c r="AI132" s="146"/>
      <c r="AJ132" s="146"/>
    </row>
    <row r="133" spans="2:36" ht="15">
      <c r="B133" s="148"/>
      <c r="C133" s="148"/>
      <c r="D133" s="148"/>
      <c r="E133" s="148"/>
      <c r="F133" s="148"/>
      <c r="G133" s="148"/>
      <c r="H133" s="148"/>
      <c r="I133" s="148"/>
      <c r="J133" s="148"/>
      <c r="K133" s="148"/>
      <c r="L133" s="148"/>
      <c r="AA133" s="146"/>
      <c r="AB133" s="146"/>
      <c r="AC133" s="146"/>
      <c r="AD133" s="146"/>
      <c r="AE133" s="146"/>
      <c r="AF133" s="146"/>
      <c r="AG133" s="146"/>
      <c r="AH133" s="146"/>
      <c r="AI133" s="146"/>
      <c r="AJ133" s="146"/>
    </row>
    <row r="134" spans="2:36" ht="15">
      <c r="B134" s="148"/>
      <c r="C134" s="148"/>
      <c r="D134" s="148"/>
      <c r="E134" s="148"/>
      <c r="F134" s="148"/>
      <c r="G134" s="148"/>
      <c r="H134" s="148"/>
      <c r="I134" s="148"/>
      <c r="J134" s="148"/>
      <c r="K134" s="148"/>
      <c r="L134" s="148"/>
      <c r="AA134" s="146"/>
      <c r="AB134" s="146"/>
      <c r="AC134" s="146"/>
      <c r="AD134" s="146"/>
      <c r="AE134" s="146"/>
      <c r="AF134" s="146"/>
      <c r="AG134" s="146"/>
      <c r="AH134" s="146"/>
      <c r="AI134" s="146"/>
      <c r="AJ134" s="146"/>
    </row>
    <row r="135" spans="2:36" ht="15">
      <c r="B135" s="148"/>
      <c r="C135" s="148"/>
      <c r="D135" s="148"/>
      <c r="E135" s="148"/>
      <c r="F135" s="148"/>
      <c r="G135" s="148"/>
      <c r="H135" s="148"/>
      <c r="I135" s="148"/>
      <c r="J135" s="148"/>
      <c r="K135" s="148"/>
      <c r="L135" s="148"/>
      <c r="AA135" s="146"/>
      <c r="AB135" s="146"/>
      <c r="AC135" s="146"/>
      <c r="AD135" s="146"/>
      <c r="AE135" s="146"/>
      <c r="AF135" s="146"/>
      <c r="AG135" s="146"/>
      <c r="AH135" s="146"/>
      <c r="AI135" s="146"/>
      <c r="AJ135" s="146"/>
    </row>
    <row r="136" spans="2:36" ht="15">
      <c r="B136" s="148"/>
      <c r="C136" s="148"/>
      <c r="D136" s="148"/>
      <c r="E136" s="148"/>
      <c r="F136" s="148"/>
      <c r="G136" s="148"/>
      <c r="H136" s="148"/>
      <c r="I136" s="148"/>
      <c r="J136" s="148"/>
      <c r="K136" s="148"/>
      <c r="L136" s="148"/>
      <c r="AA136" s="146"/>
      <c r="AB136" s="146"/>
      <c r="AC136" s="146"/>
      <c r="AD136" s="146"/>
      <c r="AE136" s="146"/>
      <c r="AF136" s="146"/>
      <c r="AG136" s="146"/>
      <c r="AH136" s="146"/>
      <c r="AI136" s="146"/>
      <c r="AJ136" s="146"/>
    </row>
    <row r="137" spans="2:36" ht="15">
      <c r="B137" s="148"/>
      <c r="C137" s="148"/>
      <c r="D137" s="148"/>
      <c r="E137" s="148"/>
      <c r="F137" s="148"/>
      <c r="G137" s="148"/>
      <c r="H137" s="148"/>
      <c r="I137" s="148"/>
      <c r="J137" s="148"/>
      <c r="K137" s="148"/>
      <c r="L137" s="148"/>
      <c r="AA137" s="146"/>
      <c r="AB137" s="146"/>
      <c r="AC137" s="146"/>
      <c r="AD137" s="146"/>
      <c r="AE137" s="146"/>
      <c r="AF137" s="146"/>
      <c r="AG137" s="146"/>
      <c r="AH137" s="146"/>
      <c r="AI137" s="146"/>
      <c r="AJ137" s="146"/>
    </row>
    <row r="138" spans="2:36" ht="15">
      <c r="B138" s="148"/>
      <c r="C138" s="148"/>
      <c r="D138" s="148"/>
      <c r="E138" s="148"/>
      <c r="F138" s="148"/>
      <c r="G138" s="148"/>
      <c r="H138" s="148"/>
      <c r="I138" s="148"/>
      <c r="J138" s="148"/>
      <c r="K138" s="148"/>
      <c r="L138" s="148"/>
      <c r="AA138" s="146"/>
      <c r="AB138" s="146"/>
      <c r="AC138" s="146"/>
      <c r="AD138" s="146"/>
      <c r="AE138" s="146"/>
      <c r="AF138" s="146"/>
      <c r="AG138" s="146"/>
      <c r="AH138" s="146"/>
      <c r="AI138" s="146"/>
      <c r="AJ138" s="146"/>
    </row>
    <row r="139" spans="2:36" ht="15">
      <c r="B139" s="148"/>
      <c r="C139" s="148"/>
      <c r="D139" s="148"/>
      <c r="E139" s="148"/>
      <c r="F139" s="148"/>
      <c r="G139" s="148"/>
      <c r="H139" s="148"/>
      <c r="I139" s="148"/>
      <c r="J139" s="148"/>
      <c r="K139" s="148"/>
      <c r="L139" s="148"/>
      <c r="AA139" s="146"/>
      <c r="AB139" s="146"/>
      <c r="AC139" s="146"/>
      <c r="AD139" s="146"/>
      <c r="AE139" s="146"/>
      <c r="AF139" s="146"/>
      <c r="AG139" s="146"/>
      <c r="AH139" s="146"/>
      <c r="AI139" s="146"/>
      <c r="AJ139" s="146"/>
    </row>
    <row r="140" spans="2:36" ht="15">
      <c r="B140" s="148"/>
      <c r="C140" s="148"/>
      <c r="D140" s="148"/>
      <c r="E140" s="148"/>
      <c r="F140" s="148"/>
      <c r="G140" s="148"/>
      <c r="H140" s="148"/>
      <c r="I140" s="148"/>
      <c r="J140" s="148"/>
      <c r="K140" s="148"/>
      <c r="L140" s="148"/>
      <c r="AA140" s="146"/>
      <c r="AB140" s="146"/>
      <c r="AC140" s="146"/>
      <c r="AD140" s="146"/>
      <c r="AE140" s="146"/>
      <c r="AF140" s="146"/>
      <c r="AG140" s="146"/>
      <c r="AH140" s="146"/>
      <c r="AI140" s="146"/>
      <c r="AJ140" s="146"/>
    </row>
    <row r="141" spans="2:36" ht="15">
      <c r="B141" s="148"/>
      <c r="C141" s="148"/>
      <c r="D141" s="148"/>
      <c r="E141" s="148"/>
      <c r="F141" s="148"/>
      <c r="G141" s="148"/>
      <c r="H141" s="148"/>
      <c r="I141" s="148"/>
      <c r="J141" s="148"/>
      <c r="K141" s="148"/>
      <c r="L141" s="148"/>
      <c r="AA141" s="146"/>
      <c r="AB141" s="146"/>
      <c r="AC141" s="146"/>
      <c r="AD141" s="146"/>
      <c r="AE141" s="146"/>
      <c r="AF141" s="146"/>
      <c r="AG141" s="146"/>
      <c r="AH141" s="146"/>
      <c r="AI141" s="146"/>
      <c r="AJ141" s="146"/>
    </row>
    <row r="142" spans="2:36" ht="15">
      <c r="B142" s="148"/>
      <c r="C142" s="148"/>
      <c r="D142" s="148"/>
      <c r="E142" s="148"/>
      <c r="F142" s="148"/>
      <c r="G142" s="148"/>
      <c r="H142" s="148"/>
      <c r="I142" s="148"/>
      <c r="J142" s="148"/>
      <c r="K142" s="148"/>
      <c r="L142" s="148"/>
      <c r="AA142" s="146"/>
      <c r="AB142" s="146"/>
      <c r="AC142" s="146"/>
      <c r="AD142" s="146"/>
      <c r="AE142" s="146"/>
      <c r="AF142" s="146"/>
      <c r="AG142" s="146"/>
      <c r="AH142" s="146"/>
      <c r="AI142" s="146"/>
      <c r="AJ142" s="146"/>
    </row>
    <row r="143" spans="2:36" ht="15">
      <c r="B143" s="148"/>
      <c r="C143" s="148"/>
      <c r="D143" s="148"/>
      <c r="E143" s="148"/>
      <c r="F143" s="148"/>
      <c r="G143" s="148"/>
      <c r="H143" s="148"/>
      <c r="I143" s="148"/>
      <c r="J143" s="148"/>
      <c r="K143" s="148"/>
      <c r="L143" s="148"/>
      <c r="AA143" s="146"/>
      <c r="AB143" s="146"/>
      <c r="AC143" s="146"/>
      <c r="AD143" s="146"/>
      <c r="AE143" s="146"/>
      <c r="AF143" s="146"/>
      <c r="AG143" s="146"/>
      <c r="AH143" s="146"/>
      <c r="AI143" s="146"/>
      <c r="AJ143" s="146"/>
    </row>
    <row r="144" spans="2:36" ht="15">
      <c r="B144" s="148"/>
      <c r="C144" s="148"/>
      <c r="D144" s="148"/>
      <c r="E144" s="148"/>
      <c r="F144" s="148"/>
      <c r="G144" s="148"/>
      <c r="H144" s="148"/>
      <c r="I144" s="148"/>
      <c r="J144" s="148"/>
      <c r="K144" s="148"/>
      <c r="L144" s="148"/>
      <c r="AA144" s="146"/>
      <c r="AB144" s="146"/>
      <c r="AC144" s="146"/>
      <c r="AD144" s="146"/>
      <c r="AE144" s="146"/>
      <c r="AF144" s="146"/>
      <c r="AG144" s="146"/>
      <c r="AH144" s="146"/>
      <c r="AI144" s="146"/>
      <c r="AJ144" s="146"/>
    </row>
    <row r="145" spans="2:36" ht="15">
      <c r="B145" s="148"/>
      <c r="C145" s="148"/>
      <c r="D145" s="148"/>
      <c r="E145" s="148"/>
      <c r="F145" s="148"/>
      <c r="G145" s="148"/>
      <c r="H145" s="148"/>
      <c r="I145" s="148"/>
      <c r="J145" s="148"/>
      <c r="K145" s="148"/>
      <c r="L145" s="148"/>
      <c r="AA145" s="146"/>
      <c r="AB145" s="146"/>
      <c r="AC145" s="146"/>
      <c r="AD145" s="146"/>
      <c r="AE145" s="146"/>
      <c r="AF145" s="146"/>
      <c r="AG145" s="146"/>
      <c r="AH145" s="146"/>
      <c r="AI145" s="146"/>
      <c r="AJ145" s="146"/>
    </row>
    <row r="146" spans="2:36" ht="15">
      <c r="B146" s="148"/>
      <c r="C146" s="148"/>
      <c r="D146" s="148"/>
      <c r="E146" s="148"/>
      <c r="F146" s="148"/>
      <c r="G146" s="148"/>
      <c r="H146" s="148"/>
      <c r="I146" s="148"/>
      <c r="J146" s="148"/>
      <c r="K146" s="148"/>
      <c r="L146" s="148"/>
      <c r="AA146" s="146"/>
      <c r="AB146" s="146"/>
      <c r="AC146" s="146"/>
      <c r="AD146" s="146"/>
      <c r="AE146" s="146"/>
      <c r="AF146" s="146"/>
      <c r="AG146" s="146"/>
      <c r="AH146" s="146"/>
      <c r="AI146" s="146"/>
      <c r="AJ146" s="146"/>
    </row>
    <row r="147" spans="2:36" ht="15">
      <c r="B147" s="148"/>
      <c r="C147" s="148"/>
      <c r="D147" s="148"/>
      <c r="E147" s="148"/>
      <c r="F147" s="148"/>
      <c r="G147" s="148"/>
      <c r="H147" s="148"/>
      <c r="I147" s="148"/>
      <c r="J147" s="148"/>
      <c r="K147" s="148"/>
      <c r="L147" s="148"/>
      <c r="AA147" s="146"/>
      <c r="AB147" s="146"/>
      <c r="AC147" s="146"/>
      <c r="AD147" s="146"/>
      <c r="AE147" s="146"/>
      <c r="AF147" s="146"/>
      <c r="AG147" s="146"/>
      <c r="AH147" s="146"/>
      <c r="AI147" s="146"/>
      <c r="AJ147" s="146"/>
    </row>
    <row r="148" spans="2:36" ht="15">
      <c r="B148" s="148"/>
      <c r="C148" s="148"/>
      <c r="D148" s="148"/>
      <c r="E148" s="148"/>
      <c r="F148" s="148"/>
      <c r="G148" s="148"/>
      <c r="H148" s="148"/>
      <c r="I148" s="148"/>
      <c r="J148" s="148"/>
      <c r="K148" s="148"/>
      <c r="L148" s="148"/>
      <c r="AA148" s="146"/>
      <c r="AB148" s="146"/>
      <c r="AC148" s="146"/>
      <c r="AD148" s="146"/>
      <c r="AE148" s="146"/>
      <c r="AF148" s="146"/>
      <c r="AG148" s="146"/>
      <c r="AH148" s="146"/>
      <c r="AI148" s="146"/>
      <c r="AJ148" s="146"/>
    </row>
    <row r="149" spans="2:36" ht="15">
      <c r="B149" s="148"/>
      <c r="C149" s="148"/>
      <c r="D149" s="148"/>
      <c r="E149" s="148"/>
      <c r="F149" s="148"/>
      <c r="G149" s="148"/>
      <c r="H149" s="148"/>
      <c r="I149" s="148"/>
      <c r="J149" s="148"/>
      <c r="K149" s="148"/>
      <c r="L149" s="148"/>
      <c r="AA149" s="146"/>
      <c r="AB149" s="146"/>
      <c r="AC149" s="146"/>
      <c r="AD149" s="146"/>
      <c r="AE149" s="146"/>
      <c r="AF149" s="146"/>
      <c r="AG149" s="146"/>
      <c r="AH149" s="146"/>
      <c r="AI149" s="146"/>
      <c r="AJ149" s="146"/>
    </row>
    <row r="150" spans="2:36" ht="15">
      <c r="B150" s="148"/>
      <c r="C150" s="148"/>
      <c r="D150" s="148"/>
      <c r="E150" s="148"/>
      <c r="F150" s="148"/>
      <c r="G150" s="148"/>
      <c r="H150" s="148"/>
      <c r="I150" s="148"/>
      <c r="J150" s="148"/>
      <c r="K150" s="148"/>
      <c r="L150" s="148"/>
      <c r="AA150" s="146"/>
      <c r="AB150" s="146"/>
      <c r="AC150" s="146"/>
      <c r="AD150" s="146"/>
      <c r="AE150" s="146"/>
      <c r="AF150" s="146"/>
      <c r="AG150" s="146"/>
      <c r="AH150" s="146"/>
      <c r="AI150" s="146"/>
      <c r="AJ150" s="146"/>
    </row>
    <row r="151" spans="2:36" ht="15">
      <c r="B151" s="148"/>
      <c r="C151" s="148"/>
      <c r="D151" s="148"/>
      <c r="E151" s="148"/>
      <c r="F151" s="148"/>
      <c r="G151" s="148"/>
      <c r="H151" s="148"/>
      <c r="I151" s="148"/>
      <c r="J151" s="148"/>
      <c r="K151" s="148"/>
      <c r="L151" s="148"/>
      <c r="AA151" s="146"/>
      <c r="AB151" s="146"/>
      <c r="AC151" s="146"/>
      <c r="AD151" s="146"/>
      <c r="AE151" s="146"/>
      <c r="AF151" s="146"/>
      <c r="AG151" s="146"/>
      <c r="AH151" s="146"/>
      <c r="AI151" s="146"/>
      <c r="AJ151" s="146"/>
    </row>
    <row r="152" spans="2:36" ht="15">
      <c r="B152" s="148"/>
      <c r="C152" s="148"/>
      <c r="D152" s="148"/>
      <c r="E152" s="148"/>
      <c r="F152" s="148"/>
      <c r="G152" s="148"/>
      <c r="H152" s="148"/>
      <c r="I152" s="148"/>
      <c r="J152" s="148"/>
      <c r="K152" s="148"/>
      <c r="L152" s="148"/>
      <c r="AA152" s="146"/>
      <c r="AB152" s="146"/>
      <c r="AC152" s="146"/>
      <c r="AD152" s="146"/>
      <c r="AE152" s="146"/>
      <c r="AF152" s="146"/>
      <c r="AG152" s="146"/>
      <c r="AH152" s="146"/>
      <c r="AI152" s="146"/>
      <c r="AJ152" s="146"/>
    </row>
    <row r="153" spans="2:36" ht="15">
      <c r="B153" s="148"/>
      <c r="C153" s="148"/>
      <c r="D153" s="148"/>
      <c r="E153" s="148"/>
      <c r="F153" s="148"/>
      <c r="G153" s="148"/>
      <c r="H153" s="148"/>
      <c r="I153" s="148"/>
      <c r="J153" s="148"/>
      <c r="K153" s="148"/>
      <c r="L153" s="148"/>
      <c r="AA153" s="146"/>
      <c r="AB153" s="146"/>
      <c r="AC153" s="146"/>
      <c r="AD153" s="146"/>
      <c r="AE153" s="146"/>
      <c r="AF153" s="146"/>
      <c r="AG153" s="146"/>
      <c r="AH153" s="146"/>
      <c r="AI153" s="146"/>
      <c r="AJ153" s="146"/>
    </row>
    <row r="154" spans="2:36" ht="15">
      <c r="B154" s="148"/>
      <c r="C154" s="148"/>
      <c r="D154" s="148"/>
      <c r="E154" s="148"/>
      <c r="F154" s="148"/>
      <c r="G154" s="148"/>
      <c r="H154" s="148"/>
      <c r="I154" s="148"/>
      <c r="J154" s="148"/>
      <c r="K154" s="148"/>
      <c r="L154" s="148"/>
      <c r="AA154" s="146"/>
      <c r="AB154" s="146"/>
      <c r="AC154" s="146"/>
      <c r="AD154" s="146"/>
      <c r="AE154" s="146"/>
      <c r="AF154" s="146"/>
      <c r="AG154" s="146"/>
      <c r="AH154" s="146"/>
      <c r="AI154" s="146"/>
      <c r="AJ154" s="146"/>
    </row>
    <row r="155" spans="2:36" ht="15">
      <c r="B155" s="148"/>
      <c r="C155" s="148"/>
      <c r="D155" s="148"/>
      <c r="E155" s="148"/>
      <c r="F155" s="148"/>
      <c r="G155" s="148"/>
      <c r="H155" s="148"/>
      <c r="I155" s="148"/>
      <c r="J155" s="148"/>
      <c r="K155" s="148"/>
      <c r="L155" s="148"/>
      <c r="AA155" s="146"/>
      <c r="AB155" s="146"/>
      <c r="AC155" s="146"/>
      <c r="AD155" s="146"/>
      <c r="AE155" s="146"/>
      <c r="AF155" s="146"/>
      <c r="AG155" s="146"/>
      <c r="AH155" s="146"/>
      <c r="AI155" s="146"/>
      <c r="AJ155" s="146"/>
    </row>
    <row r="156" spans="2:36" ht="15">
      <c r="B156" s="148"/>
      <c r="C156" s="148"/>
      <c r="D156" s="148"/>
      <c r="E156" s="148"/>
      <c r="F156" s="148"/>
      <c r="G156" s="148"/>
      <c r="H156" s="148"/>
      <c r="I156" s="148"/>
      <c r="J156" s="148"/>
      <c r="K156" s="148"/>
      <c r="L156" s="148"/>
      <c r="AA156" s="146"/>
      <c r="AB156" s="146"/>
      <c r="AC156" s="146"/>
      <c r="AD156" s="146"/>
      <c r="AE156" s="146"/>
      <c r="AF156" s="146"/>
      <c r="AG156" s="146"/>
      <c r="AH156" s="146"/>
      <c r="AI156" s="146"/>
      <c r="AJ156" s="146"/>
    </row>
    <row r="157" spans="2:36" ht="15">
      <c r="B157" s="148"/>
      <c r="C157" s="148"/>
      <c r="D157" s="148"/>
      <c r="E157" s="148"/>
      <c r="F157" s="148"/>
      <c r="G157" s="148"/>
      <c r="H157" s="148"/>
      <c r="I157" s="148"/>
      <c r="J157" s="148"/>
      <c r="K157" s="148"/>
      <c r="L157" s="148"/>
      <c r="AA157" s="146"/>
      <c r="AB157" s="146"/>
      <c r="AC157" s="146"/>
      <c r="AD157" s="146"/>
      <c r="AE157" s="146"/>
      <c r="AF157" s="146"/>
      <c r="AG157" s="146"/>
      <c r="AH157" s="146"/>
      <c r="AI157" s="146"/>
      <c r="AJ157" s="146"/>
    </row>
    <row r="158" spans="2:36" ht="15">
      <c r="B158" s="148"/>
      <c r="C158" s="148"/>
      <c r="D158" s="148"/>
      <c r="E158" s="148"/>
      <c r="F158" s="148"/>
      <c r="G158" s="148"/>
      <c r="H158" s="148"/>
      <c r="I158" s="148"/>
      <c r="J158" s="148"/>
      <c r="K158" s="148"/>
      <c r="L158" s="148"/>
      <c r="AA158" s="146"/>
      <c r="AB158" s="146"/>
      <c r="AC158" s="146"/>
      <c r="AD158" s="146"/>
      <c r="AE158" s="146"/>
      <c r="AF158" s="146"/>
      <c r="AG158" s="146"/>
      <c r="AH158" s="146"/>
      <c r="AI158" s="146"/>
      <c r="AJ158" s="146"/>
    </row>
    <row r="159" spans="2:36" ht="15">
      <c r="B159" s="148"/>
      <c r="C159" s="148"/>
      <c r="D159" s="148"/>
      <c r="E159" s="148"/>
      <c r="F159" s="148"/>
      <c r="G159" s="148"/>
      <c r="H159" s="148"/>
      <c r="I159" s="148"/>
      <c r="J159" s="148"/>
      <c r="K159" s="148"/>
      <c r="L159" s="148"/>
      <c r="AA159" s="146"/>
      <c r="AB159" s="146"/>
      <c r="AC159" s="146"/>
      <c r="AD159" s="146"/>
      <c r="AE159" s="146"/>
      <c r="AF159" s="146"/>
      <c r="AG159" s="146"/>
      <c r="AH159" s="146"/>
      <c r="AI159" s="146"/>
      <c r="AJ159" s="146"/>
    </row>
    <row r="160" spans="2:36" ht="15">
      <c r="B160" s="148"/>
      <c r="C160" s="148"/>
      <c r="D160" s="148"/>
      <c r="E160" s="148"/>
      <c r="F160" s="148"/>
      <c r="G160" s="148"/>
      <c r="H160" s="148"/>
      <c r="I160" s="148"/>
      <c r="J160" s="148"/>
      <c r="K160" s="148"/>
      <c r="L160" s="148"/>
      <c r="AA160" s="146"/>
      <c r="AB160" s="146"/>
      <c r="AC160" s="146"/>
      <c r="AD160" s="146"/>
      <c r="AE160" s="146"/>
      <c r="AF160" s="146"/>
      <c r="AG160" s="146"/>
      <c r="AH160" s="146"/>
      <c r="AI160" s="146"/>
      <c r="AJ160" s="146"/>
    </row>
    <row r="161" spans="2:36" ht="15">
      <c r="B161" s="148"/>
      <c r="C161" s="148"/>
      <c r="D161" s="148"/>
      <c r="E161" s="148"/>
      <c r="F161" s="148"/>
      <c r="G161" s="148"/>
      <c r="H161" s="148"/>
      <c r="I161" s="148"/>
      <c r="J161" s="148"/>
      <c r="K161" s="148"/>
      <c r="L161" s="148"/>
      <c r="AA161" s="146"/>
      <c r="AB161" s="146"/>
      <c r="AC161" s="146"/>
      <c r="AD161" s="146"/>
      <c r="AE161" s="146"/>
      <c r="AF161" s="146"/>
      <c r="AG161" s="146"/>
      <c r="AH161" s="146"/>
      <c r="AI161" s="146"/>
      <c r="AJ161" s="146"/>
    </row>
    <row r="162" spans="2:36" ht="15">
      <c r="B162" s="148"/>
      <c r="C162" s="148"/>
      <c r="D162" s="148"/>
      <c r="E162" s="148"/>
      <c r="F162" s="148"/>
      <c r="G162" s="148"/>
      <c r="H162" s="148"/>
      <c r="I162" s="148"/>
      <c r="J162" s="148"/>
      <c r="K162" s="148"/>
      <c r="L162" s="148"/>
      <c r="AA162" s="146"/>
      <c r="AB162" s="146"/>
      <c r="AC162" s="146"/>
      <c r="AD162" s="146"/>
      <c r="AE162" s="146"/>
      <c r="AF162" s="146"/>
      <c r="AG162" s="146"/>
      <c r="AH162" s="146"/>
      <c r="AI162" s="146"/>
      <c r="AJ162" s="146"/>
    </row>
    <row r="163" spans="2:36" ht="15">
      <c r="B163" s="148"/>
      <c r="C163" s="148"/>
      <c r="D163" s="148"/>
      <c r="E163" s="148"/>
      <c r="F163" s="148"/>
      <c r="G163" s="148"/>
      <c r="H163" s="148"/>
      <c r="I163" s="148"/>
      <c r="J163" s="148"/>
      <c r="K163" s="148"/>
      <c r="L163" s="148"/>
      <c r="AA163" s="146"/>
      <c r="AB163" s="146"/>
      <c r="AC163" s="146"/>
      <c r="AD163" s="146"/>
      <c r="AE163" s="146"/>
      <c r="AF163" s="146"/>
      <c r="AG163" s="146"/>
      <c r="AH163" s="146"/>
      <c r="AI163" s="146"/>
      <c r="AJ163" s="146"/>
    </row>
    <row r="164" spans="2:36" ht="15">
      <c r="B164" s="148"/>
      <c r="C164" s="148"/>
      <c r="D164" s="148"/>
      <c r="E164" s="148"/>
      <c r="F164" s="148"/>
      <c r="G164" s="148"/>
      <c r="H164" s="148"/>
      <c r="I164" s="148"/>
      <c r="J164" s="148"/>
      <c r="K164" s="148"/>
      <c r="L164" s="148"/>
      <c r="AA164" s="146"/>
      <c r="AB164" s="146"/>
      <c r="AC164" s="146"/>
      <c r="AD164" s="146"/>
      <c r="AE164" s="146"/>
      <c r="AF164" s="146"/>
      <c r="AG164" s="146"/>
      <c r="AH164" s="146"/>
      <c r="AI164" s="146"/>
      <c r="AJ164" s="146"/>
    </row>
    <row r="165" spans="2:36" ht="15">
      <c r="B165" s="148"/>
      <c r="C165" s="148"/>
      <c r="D165" s="148"/>
      <c r="E165" s="148"/>
      <c r="F165" s="148"/>
      <c r="G165" s="148"/>
      <c r="H165" s="148"/>
      <c r="I165" s="148"/>
      <c r="J165" s="148"/>
      <c r="K165" s="148"/>
      <c r="L165" s="148"/>
      <c r="AA165" s="146"/>
      <c r="AB165" s="146"/>
      <c r="AC165" s="146"/>
      <c r="AD165" s="146"/>
      <c r="AE165" s="146"/>
      <c r="AF165" s="146"/>
      <c r="AG165" s="146"/>
      <c r="AH165" s="146"/>
      <c r="AI165" s="146"/>
      <c r="AJ165" s="146"/>
    </row>
    <row r="166" spans="2:36" ht="15">
      <c r="B166" s="148"/>
      <c r="C166" s="148"/>
      <c r="D166" s="148"/>
      <c r="E166" s="148"/>
      <c r="F166" s="148"/>
      <c r="G166" s="148"/>
      <c r="H166" s="148"/>
      <c r="I166" s="148"/>
      <c r="J166" s="148"/>
      <c r="K166" s="148"/>
      <c r="L166" s="148"/>
      <c r="AA166" s="146"/>
      <c r="AB166" s="146"/>
      <c r="AC166" s="146"/>
      <c r="AD166" s="146"/>
      <c r="AE166" s="146"/>
      <c r="AF166" s="146"/>
      <c r="AG166" s="146"/>
      <c r="AH166" s="146"/>
      <c r="AI166" s="146"/>
      <c r="AJ166" s="146"/>
    </row>
    <row r="167" spans="2:36" ht="15">
      <c r="B167" s="148"/>
      <c r="C167" s="148"/>
      <c r="D167" s="148"/>
      <c r="E167" s="148"/>
      <c r="F167" s="148"/>
      <c r="G167" s="148"/>
      <c r="H167" s="148"/>
      <c r="I167" s="148"/>
      <c r="J167" s="148"/>
      <c r="K167" s="148"/>
      <c r="L167" s="148"/>
      <c r="AA167" s="146"/>
      <c r="AB167" s="146"/>
      <c r="AC167" s="146"/>
      <c r="AD167" s="146"/>
      <c r="AE167" s="146"/>
      <c r="AF167" s="146"/>
      <c r="AG167" s="146"/>
      <c r="AH167" s="146"/>
      <c r="AI167" s="146"/>
      <c r="AJ167" s="146"/>
    </row>
    <row r="168" spans="2:36" ht="15">
      <c r="B168" s="148"/>
      <c r="C168" s="148"/>
      <c r="D168" s="148"/>
      <c r="E168" s="148"/>
      <c r="F168" s="148"/>
      <c r="G168" s="148"/>
      <c r="H168" s="148"/>
      <c r="I168" s="148"/>
      <c r="J168" s="148"/>
      <c r="K168" s="148"/>
      <c r="L168" s="148"/>
      <c r="AA168" s="146"/>
      <c r="AB168" s="146"/>
      <c r="AC168" s="146"/>
      <c r="AD168" s="146"/>
      <c r="AE168" s="146"/>
      <c r="AF168" s="146"/>
      <c r="AG168" s="146"/>
      <c r="AH168" s="146"/>
      <c r="AI168" s="146"/>
      <c r="AJ168" s="146"/>
    </row>
    <row r="169" spans="2:36" ht="15">
      <c r="B169" s="148"/>
      <c r="C169" s="148"/>
      <c r="D169" s="148"/>
      <c r="E169" s="148"/>
      <c r="F169" s="148"/>
      <c r="G169" s="148"/>
      <c r="H169" s="148"/>
      <c r="I169" s="148"/>
      <c r="J169" s="148"/>
      <c r="K169" s="148"/>
      <c r="L169" s="148"/>
      <c r="AA169" s="146"/>
      <c r="AB169" s="146"/>
      <c r="AC169" s="146"/>
      <c r="AD169" s="146"/>
      <c r="AE169" s="146"/>
      <c r="AF169" s="146"/>
      <c r="AG169" s="146"/>
      <c r="AH169" s="146"/>
      <c r="AI169" s="146"/>
      <c r="AJ169" s="146"/>
    </row>
    <row r="170" spans="2:36" ht="15">
      <c r="B170" s="148"/>
      <c r="C170" s="148"/>
      <c r="D170" s="148"/>
      <c r="E170" s="148"/>
      <c r="F170" s="148"/>
      <c r="G170" s="148"/>
      <c r="H170" s="148"/>
      <c r="I170" s="148"/>
      <c r="J170" s="148"/>
      <c r="K170" s="148"/>
      <c r="L170" s="148"/>
      <c r="AA170" s="146"/>
      <c r="AB170" s="146"/>
      <c r="AC170" s="146"/>
      <c r="AD170" s="146"/>
      <c r="AE170" s="146"/>
      <c r="AF170" s="146"/>
      <c r="AG170" s="146"/>
      <c r="AH170" s="146"/>
      <c r="AI170" s="146"/>
      <c r="AJ170" s="146"/>
    </row>
    <row r="171" spans="2:36" ht="15">
      <c r="B171" s="148"/>
      <c r="C171" s="148"/>
      <c r="D171" s="148"/>
      <c r="E171" s="148"/>
      <c r="F171" s="148"/>
      <c r="G171" s="148"/>
      <c r="H171" s="148"/>
      <c r="I171" s="148"/>
      <c r="J171" s="148"/>
      <c r="K171" s="148"/>
      <c r="L171" s="148"/>
      <c r="AA171" s="146"/>
      <c r="AB171" s="146"/>
      <c r="AC171" s="146"/>
      <c r="AD171" s="146"/>
      <c r="AE171" s="146"/>
      <c r="AF171" s="146"/>
      <c r="AG171" s="146"/>
      <c r="AH171" s="146"/>
      <c r="AI171" s="146"/>
      <c r="AJ171" s="146"/>
    </row>
    <row r="172" spans="2:36" ht="15">
      <c r="B172" s="148"/>
      <c r="C172" s="148"/>
      <c r="D172" s="148"/>
      <c r="E172" s="148"/>
      <c r="F172" s="148"/>
      <c r="G172" s="148"/>
      <c r="H172" s="148"/>
      <c r="I172" s="148"/>
      <c r="J172" s="148"/>
      <c r="K172" s="148"/>
      <c r="L172" s="148"/>
      <c r="AA172" s="146"/>
      <c r="AB172" s="146"/>
      <c r="AC172" s="146"/>
      <c r="AD172" s="146"/>
      <c r="AE172" s="146"/>
      <c r="AF172" s="146"/>
      <c r="AG172" s="146"/>
      <c r="AH172" s="146"/>
      <c r="AI172" s="146"/>
      <c r="AJ172" s="146"/>
    </row>
    <row r="173" spans="2:36" ht="15">
      <c r="B173" s="148"/>
      <c r="C173" s="148"/>
      <c r="D173" s="148"/>
      <c r="E173" s="148"/>
      <c r="F173" s="148"/>
      <c r="G173" s="148"/>
      <c r="H173" s="148"/>
      <c r="I173" s="148"/>
      <c r="J173" s="148"/>
      <c r="K173" s="148"/>
      <c r="L173" s="148"/>
      <c r="AA173" s="146"/>
      <c r="AB173" s="146"/>
      <c r="AC173" s="146"/>
      <c r="AD173" s="146"/>
      <c r="AE173" s="146"/>
      <c r="AF173" s="146"/>
      <c r="AG173" s="146"/>
      <c r="AH173" s="146"/>
      <c r="AI173" s="146"/>
      <c r="AJ173" s="146"/>
    </row>
    <row r="174" spans="2:36" ht="15">
      <c r="B174" s="148"/>
      <c r="C174" s="148"/>
      <c r="D174" s="148"/>
      <c r="E174" s="148"/>
      <c r="F174" s="148"/>
      <c r="G174" s="148"/>
      <c r="H174" s="148"/>
      <c r="I174" s="148"/>
      <c r="J174" s="148"/>
      <c r="K174" s="148"/>
      <c r="L174" s="148"/>
      <c r="AA174" s="146"/>
      <c r="AB174" s="146"/>
      <c r="AC174" s="146"/>
      <c r="AD174" s="146"/>
      <c r="AE174" s="146"/>
      <c r="AF174" s="146"/>
      <c r="AG174" s="146"/>
      <c r="AH174" s="146"/>
      <c r="AI174" s="146"/>
      <c r="AJ174" s="146"/>
    </row>
    <row r="175" spans="2:36" ht="15">
      <c r="B175" s="148"/>
      <c r="C175" s="148"/>
      <c r="D175" s="148"/>
      <c r="E175" s="148"/>
      <c r="F175" s="148"/>
      <c r="G175" s="148"/>
      <c r="H175" s="148"/>
      <c r="I175" s="148"/>
      <c r="J175" s="148"/>
      <c r="K175" s="148"/>
      <c r="L175" s="148"/>
      <c r="AA175" s="146"/>
      <c r="AB175" s="146"/>
      <c r="AC175" s="146"/>
      <c r="AD175" s="146"/>
      <c r="AE175" s="146"/>
      <c r="AF175" s="146"/>
      <c r="AG175" s="146"/>
      <c r="AH175" s="146"/>
      <c r="AI175" s="146"/>
      <c r="AJ175" s="146"/>
    </row>
    <row r="176" spans="2:36" ht="15">
      <c r="B176" s="148"/>
      <c r="C176" s="148"/>
      <c r="D176" s="148"/>
      <c r="E176" s="148"/>
      <c r="F176" s="148"/>
      <c r="G176" s="148"/>
      <c r="H176" s="148"/>
      <c r="I176" s="148"/>
      <c r="J176" s="148"/>
      <c r="K176" s="148"/>
      <c r="L176" s="148"/>
      <c r="AA176" s="146"/>
      <c r="AB176" s="146"/>
      <c r="AC176" s="146"/>
      <c r="AD176" s="146"/>
      <c r="AE176" s="146"/>
      <c r="AF176" s="146"/>
      <c r="AG176" s="146"/>
      <c r="AH176" s="146"/>
      <c r="AI176" s="146"/>
      <c r="AJ176" s="146"/>
    </row>
    <row r="177" spans="2:36" ht="15">
      <c r="B177" s="148"/>
      <c r="C177" s="148"/>
      <c r="D177" s="148"/>
      <c r="E177" s="148"/>
      <c r="F177" s="148"/>
      <c r="G177" s="148"/>
      <c r="H177" s="148"/>
      <c r="I177" s="148"/>
      <c r="J177" s="148"/>
      <c r="K177" s="148"/>
      <c r="L177" s="148"/>
      <c r="AA177" s="146"/>
      <c r="AB177" s="146"/>
      <c r="AC177" s="146"/>
      <c r="AD177" s="146"/>
      <c r="AE177" s="146"/>
      <c r="AF177" s="146"/>
      <c r="AG177" s="146"/>
      <c r="AH177" s="146"/>
      <c r="AI177" s="146"/>
      <c r="AJ177" s="146"/>
    </row>
    <row r="178" spans="2:36" ht="15">
      <c r="B178" s="148"/>
      <c r="C178" s="148"/>
      <c r="D178" s="148"/>
      <c r="E178" s="148"/>
      <c r="F178" s="148"/>
      <c r="G178" s="148"/>
      <c r="H178" s="148"/>
      <c r="I178" s="148"/>
      <c r="J178" s="148"/>
      <c r="K178" s="148"/>
      <c r="L178" s="148"/>
      <c r="AA178" s="146"/>
      <c r="AB178" s="146"/>
      <c r="AC178" s="146"/>
      <c r="AD178" s="146"/>
      <c r="AE178" s="146"/>
      <c r="AF178" s="146"/>
      <c r="AG178" s="146"/>
      <c r="AH178" s="146"/>
      <c r="AI178" s="146"/>
      <c r="AJ178" s="146"/>
    </row>
    <row r="179" spans="2:36" ht="15">
      <c r="B179" s="148"/>
      <c r="C179" s="148"/>
      <c r="D179" s="148"/>
      <c r="E179" s="148"/>
      <c r="F179" s="148"/>
      <c r="G179" s="148"/>
      <c r="H179" s="148"/>
      <c r="I179" s="148"/>
      <c r="J179" s="148"/>
      <c r="K179" s="148"/>
      <c r="L179" s="148"/>
      <c r="AA179" s="146"/>
      <c r="AB179" s="146"/>
      <c r="AC179" s="146"/>
      <c r="AD179" s="146"/>
      <c r="AE179" s="146"/>
      <c r="AF179" s="146"/>
      <c r="AG179" s="146"/>
      <c r="AH179" s="146"/>
      <c r="AI179" s="146"/>
      <c r="AJ179" s="146"/>
    </row>
    <row r="180" spans="2:36" ht="15">
      <c r="B180" s="148"/>
      <c r="C180" s="148"/>
      <c r="D180" s="148"/>
      <c r="E180" s="148"/>
      <c r="F180" s="148"/>
      <c r="G180" s="148"/>
      <c r="H180" s="148"/>
      <c r="I180" s="148"/>
      <c r="J180" s="148"/>
      <c r="K180" s="148"/>
      <c r="L180" s="148"/>
      <c r="AA180" s="146"/>
      <c r="AB180" s="146"/>
      <c r="AC180" s="146"/>
      <c r="AD180" s="146"/>
      <c r="AE180" s="146"/>
      <c r="AF180" s="146"/>
      <c r="AG180" s="146"/>
      <c r="AH180" s="146"/>
      <c r="AI180" s="146"/>
      <c r="AJ180" s="146"/>
    </row>
    <row r="181" spans="2:36" ht="15">
      <c r="B181" s="148"/>
      <c r="C181" s="148"/>
      <c r="D181" s="148"/>
      <c r="E181" s="148"/>
      <c r="F181" s="148"/>
      <c r="G181" s="148"/>
      <c r="H181" s="148"/>
      <c r="I181" s="148"/>
      <c r="J181" s="148"/>
      <c r="K181" s="148"/>
      <c r="L181" s="148"/>
      <c r="AA181" s="146"/>
      <c r="AB181" s="146"/>
      <c r="AC181" s="146"/>
      <c r="AD181" s="146"/>
      <c r="AE181" s="146"/>
      <c r="AF181" s="146"/>
      <c r="AG181" s="146"/>
      <c r="AH181" s="146"/>
      <c r="AI181" s="146"/>
      <c r="AJ181" s="146"/>
    </row>
    <row r="182" spans="2:36" ht="15">
      <c r="B182" s="148"/>
      <c r="C182" s="148"/>
      <c r="D182" s="148"/>
      <c r="E182" s="148"/>
      <c r="F182" s="148"/>
      <c r="G182" s="148"/>
      <c r="H182" s="148"/>
      <c r="I182" s="148"/>
      <c r="J182" s="148"/>
      <c r="K182" s="148"/>
      <c r="L182" s="148"/>
      <c r="AA182" s="146"/>
      <c r="AB182" s="146"/>
      <c r="AC182" s="146"/>
      <c r="AD182" s="146"/>
      <c r="AE182" s="146"/>
      <c r="AF182" s="146"/>
      <c r="AG182" s="146"/>
      <c r="AH182" s="146"/>
      <c r="AI182" s="146"/>
      <c r="AJ182" s="146"/>
    </row>
    <row r="183" spans="2:36" ht="15">
      <c r="B183" s="148"/>
      <c r="C183" s="148"/>
      <c r="D183" s="148"/>
      <c r="E183" s="148"/>
      <c r="F183" s="148"/>
      <c r="G183" s="148"/>
      <c r="H183" s="148"/>
      <c r="I183" s="148"/>
      <c r="J183" s="148"/>
      <c r="K183" s="148"/>
      <c r="L183" s="148"/>
      <c r="AA183" s="146"/>
      <c r="AB183" s="146"/>
      <c r="AC183" s="146"/>
      <c r="AD183" s="146"/>
      <c r="AE183" s="146"/>
      <c r="AF183" s="146"/>
      <c r="AG183" s="146"/>
      <c r="AH183" s="146"/>
      <c r="AI183" s="146"/>
      <c r="AJ183" s="146"/>
    </row>
    <row r="184" spans="2:36" ht="15">
      <c r="B184" s="148"/>
      <c r="C184" s="148"/>
      <c r="D184" s="148"/>
      <c r="E184" s="148"/>
      <c r="F184" s="148"/>
      <c r="G184" s="148"/>
      <c r="H184" s="148"/>
      <c r="I184" s="148"/>
      <c r="J184" s="148"/>
      <c r="K184" s="148"/>
      <c r="L184" s="148"/>
      <c r="AA184" s="146"/>
      <c r="AB184" s="146"/>
      <c r="AC184" s="146"/>
      <c r="AD184" s="146"/>
      <c r="AE184" s="146"/>
      <c r="AF184" s="146"/>
      <c r="AG184" s="146"/>
      <c r="AH184" s="146"/>
      <c r="AI184" s="146"/>
      <c r="AJ184" s="146"/>
    </row>
    <row r="185" spans="2:36" ht="15">
      <c r="B185" s="148"/>
      <c r="C185" s="148"/>
      <c r="D185" s="148"/>
      <c r="E185" s="148"/>
      <c r="F185" s="148"/>
      <c r="G185" s="148"/>
      <c r="H185" s="148"/>
      <c r="I185" s="148"/>
      <c r="J185" s="148"/>
      <c r="K185" s="148"/>
      <c r="L185" s="148"/>
      <c r="AA185" s="146"/>
      <c r="AB185" s="146"/>
      <c r="AC185" s="146"/>
      <c r="AD185" s="146"/>
      <c r="AE185" s="146"/>
      <c r="AF185" s="146"/>
      <c r="AG185" s="146"/>
      <c r="AH185" s="146"/>
      <c r="AI185" s="146"/>
      <c r="AJ185" s="146"/>
    </row>
    <row r="186" spans="2:36" ht="15">
      <c r="B186" s="148"/>
      <c r="C186" s="148"/>
      <c r="D186" s="148"/>
      <c r="E186" s="148"/>
      <c r="F186" s="148"/>
      <c r="G186" s="148"/>
      <c r="H186" s="148"/>
      <c r="I186" s="148"/>
      <c r="J186" s="148"/>
      <c r="K186" s="148"/>
      <c r="L186" s="148"/>
      <c r="AA186" s="146"/>
      <c r="AB186" s="146"/>
      <c r="AC186" s="146"/>
      <c r="AD186" s="146"/>
      <c r="AE186" s="146"/>
      <c r="AF186" s="146"/>
      <c r="AG186" s="146"/>
      <c r="AH186" s="146"/>
      <c r="AI186" s="146"/>
      <c r="AJ186" s="146"/>
    </row>
    <row r="187" spans="2:36" ht="15">
      <c r="B187" s="148"/>
      <c r="C187" s="148"/>
      <c r="D187" s="148"/>
      <c r="E187" s="148"/>
      <c r="F187" s="148"/>
      <c r="G187" s="148"/>
      <c r="H187" s="148"/>
      <c r="I187" s="148"/>
      <c r="J187" s="148"/>
      <c r="K187" s="148"/>
      <c r="L187" s="148"/>
      <c r="AA187" s="146"/>
      <c r="AB187" s="146"/>
      <c r="AC187" s="146"/>
      <c r="AD187" s="146"/>
      <c r="AE187" s="146"/>
      <c r="AF187" s="146"/>
      <c r="AG187" s="146"/>
      <c r="AH187" s="146"/>
      <c r="AI187" s="146"/>
      <c r="AJ187" s="146"/>
    </row>
    <row r="188" spans="2:36" ht="15">
      <c r="B188" s="148"/>
      <c r="C188" s="148"/>
      <c r="D188" s="148"/>
      <c r="E188" s="148"/>
      <c r="F188" s="148"/>
      <c r="G188" s="148"/>
      <c r="H188" s="148"/>
      <c r="I188" s="148"/>
      <c r="J188" s="148"/>
      <c r="K188" s="148"/>
      <c r="L188" s="148"/>
      <c r="AA188" s="146"/>
      <c r="AB188" s="146"/>
      <c r="AC188" s="146"/>
      <c r="AD188" s="146"/>
      <c r="AE188" s="146"/>
      <c r="AF188" s="146"/>
      <c r="AG188" s="146"/>
      <c r="AH188" s="146"/>
      <c r="AI188" s="146"/>
      <c r="AJ188" s="146"/>
    </row>
    <row r="189" spans="2:36" ht="15">
      <c r="B189" s="148"/>
      <c r="C189" s="148"/>
      <c r="D189" s="148"/>
      <c r="E189" s="148"/>
      <c r="F189" s="148"/>
      <c r="G189" s="148"/>
      <c r="H189" s="148"/>
      <c r="I189" s="148"/>
      <c r="J189" s="148"/>
      <c r="K189" s="148"/>
      <c r="L189" s="148"/>
      <c r="AA189" s="146"/>
      <c r="AB189" s="146"/>
      <c r="AC189" s="146"/>
      <c r="AD189" s="146"/>
      <c r="AE189" s="146"/>
      <c r="AF189" s="146"/>
      <c r="AG189" s="146"/>
      <c r="AH189" s="146"/>
      <c r="AI189" s="146"/>
      <c r="AJ189" s="146"/>
    </row>
    <row r="190" spans="2:36" ht="15">
      <c r="B190" s="148"/>
      <c r="C190" s="148"/>
      <c r="D190" s="148"/>
      <c r="E190" s="148"/>
      <c r="F190" s="148"/>
      <c r="G190" s="148"/>
      <c r="H190" s="148"/>
      <c r="I190" s="148"/>
      <c r="J190" s="148"/>
      <c r="K190" s="148"/>
      <c r="L190" s="148"/>
      <c r="AA190" s="146"/>
      <c r="AB190" s="146"/>
      <c r="AC190" s="146"/>
      <c r="AD190" s="146"/>
      <c r="AE190" s="146"/>
      <c r="AF190" s="146"/>
      <c r="AG190" s="146"/>
      <c r="AH190" s="146"/>
      <c r="AI190" s="146"/>
      <c r="AJ190" s="146"/>
    </row>
    <row r="191" spans="2:36" ht="15">
      <c r="B191" s="148"/>
      <c r="C191" s="148"/>
      <c r="D191" s="148"/>
      <c r="E191" s="148"/>
      <c r="F191" s="148"/>
      <c r="G191" s="148"/>
      <c r="H191" s="148"/>
      <c r="I191" s="148"/>
      <c r="J191" s="148"/>
      <c r="K191" s="148"/>
      <c r="L191" s="148"/>
      <c r="AA191" s="146"/>
      <c r="AB191" s="146"/>
      <c r="AC191" s="146"/>
      <c r="AD191" s="146"/>
      <c r="AE191" s="146"/>
      <c r="AF191" s="146"/>
      <c r="AG191" s="146"/>
      <c r="AH191" s="146"/>
      <c r="AI191" s="146"/>
      <c r="AJ191" s="146"/>
    </row>
    <row r="192" spans="2:36" ht="15">
      <c r="B192" s="148"/>
      <c r="C192" s="148"/>
      <c r="D192" s="148"/>
      <c r="E192" s="148"/>
      <c r="F192" s="148"/>
      <c r="G192" s="148"/>
      <c r="H192" s="148"/>
      <c r="I192" s="148"/>
      <c r="J192" s="148"/>
      <c r="K192" s="148"/>
      <c r="L192" s="148"/>
      <c r="AA192" s="146"/>
      <c r="AB192" s="146"/>
      <c r="AC192" s="146"/>
      <c r="AD192" s="146"/>
      <c r="AE192" s="146"/>
      <c r="AF192" s="146"/>
      <c r="AG192" s="146"/>
      <c r="AH192" s="146"/>
      <c r="AI192" s="146"/>
      <c r="AJ192" s="146"/>
    </row>
    <row r="193" spans="2:36" ht="15">
      <c r="B193" s="148"/>
      <c r="C193" s="148"/>
      <c r="D193" s="148"/>
      <c r="E193" s="148"/>
      <c r="F193" s="148"/>
      <c r="G193" s="148"/>
      <c r="H193" s="148"/>
      <c r="I193" s="148"/>
      <c r="J193" s="148"/>
      <c r="K193" s="148"/>
      <c r="L193" s="148"/>
      <c r="AA193" s="146"/>
      <c r="AB193" s="146"/>
      <c r="AC193" s="146"/>
      <c r="AD193" s="146"/>
      <c r="AE193" s="146"/>
      <c r="AF193" s="146"/>
      <c r="AG193" s="146"/>
      <c r="AH193" s="146"/>
      <c r="AI193" s="146"/>
      <c r="AJ193" s="146"/>
    </row>
    <row r="194" spans="2:36" ht="15">
      <c r="B194" s="148"/>
      <c r="C194" s="148"/>
      <c r="D194" s="148"/>
      <c r="E194" s="148"/>
      <c r="F194" s="148"/>
      <c r="G194" s="148"/>
      <c r="H194" s="148"/>
      <c r="I194" s="148"/>
      <c r="J194" s="148"/>
      <c r="K194" s="148"/>
      <c r="L194" s="148"/>
      <c r="AA194" s="146"/>
      <c r="AB194" s="146"/>
      <c r="AC194" s="146"/>
      <c r="AD194" s="146"/>
      <c r="AE194" s="146"/>
      <c r="AF194" s="146"/>
      <c r="AG194" s="146"/>
      <c r="AH194" s="146"/>
      <c r="AI194" s="146"/>
      <c r="AJ194" s="146"/>
    </row>
    <row r="195" spans="2:36" ht="15">
      <c r="B195" s="148"/>
      <c r="C195" s="148"/>
      <c r="D195" s="148"/>
      <c r="E195" s="148"/>
      <c r="F195" s="148"/>
      <c r="G195" s="148"/>
      <c r="H195" s="148"/>
      <c r="I195" s="148"/>
      <c r="J195" s="148"/>
      <c r="K195" s="148"/>
      <c r="L195" s="148"/>
      <c r="AA195" s="146"/>
      <c r="AB195" s="146"/>
      <c r="AC195" s="146"/>
      <c r="AD195" s="146"/>
      <c r="AE195" s="146"/>
      <c r="AF195" s="146"/>
      <c r="AG195" s="146"/>
      <c r="AH195" s="146"/>
      <c r="AI195" s="146"/>
      <c r="AJ195" s="146"/>
    </row>
    <row r="196" spans="2:36" ht="15">
      <c r="B196" s="148"/>
      <c r="C196" s="148"/>
      <c r="D196" s="148"/>
      <c r="E196" s="148"/>
      <c r="F196" s="148"/>
      <c r="G196" s="148"/>
      <c r="H196" s="148"/>
      <c r="I196" s="148"/>
      <c r="J196" s="148"/>
      <c r="K196" s="148"/>
      <c r="L196" s="148"/>
      <c r="AA196" s="146"/>
      <c r="AB196" s="146"/>
      <c r="AC196" s="146"/>
      <c r="AD196" s="146"/>
      <c r="AE196" s="146"/>
      <c r="AF196" s="146"/>
      <c r="AG196" s="146"/>
      <c r="AH196" s="146"/>
      <c r="AI196" s="146"/>
      <c r="AJ196" s="146"/>
    </row>
    <row r="197" spans="2:36" ht="15">
      <c r="B197" s="148"/>
      <c r="C197" s="148"/>
      <c r="D197" s="148"/>
      <c r="E197" s="148"/>
      <c r="F197" s="148"/>
      <c r="G197" s="148"/>
      <c r="H197" s="148"/>
      <c r="I197" s="148"/>
      <c r="J197" s="148"/>
      <c r="K197" s="148"/>
      <c r="L197" s="148"/>
      <c r="AA197" s="146"/>
      <c r="AB197" s="146"/>
      <c r="AC197" s="146"/>
      <c r="AD197" s="146"/>
      <c r="AE197" s="146"/>
      <c r="AF197" s="146"/>
      <c r="AG197" s="146"/>
      <c r="AH197" s="146"/>
      <c r="AI197" s="146"/>
      <c r="AJ197" s="146"/>
    </row>
    <row r="198" spans="2:36" ht="15">
      <c r="B198" s="148"/>
      <c r="C198" s="148"/>
      <c r="D198" s="148"/>
      <c r="E198" s="148"/>
      <c r="F198" s="148"/>
      <c r="G198" s="148"/>
      <c r="H198" s="148"/>
      <c r="I198" s="148"/>
      <c r="J198" s="148"/>
      <c r="K198" s="148"/>
      <c r="L198" s="148"/>
      <c r="AA198" s="146"/>
      <c r="AB198" s="146"/>
      <c r="AC198" s="146"/>
      <c r="AD198" s="146"/>
      <c r="AE198" s="146"/>
      <c r="AF198" s="146"/>
      <c r="AG198" s="146"/>
      <c r="AH198" s="146"/>
      <c r="AI198" s="146"/>
      <c r="AJ198" s="146"/>
    </row>
    <row r="199" spans="2:36" ht="15">
      <c r="B199" s="148"/>
      <c r="C199" s="148"/>
      <c r="D199" s="148"/>
      <c r="E199" s="148"/>
      <c r="F199" s="148"/>
      <c r="G199" s="148"/>
      <c r="H199" s="148"/>
      <c r="I199" s="148"/>
      <c r="J199" s="148"/>
      <c r="K199" s="148"/>
      <c r="L199" s="148"/>
      <c r="AA199" s="146"/>
      <c r="AB199" s="146"/>
      <c r="AC199" s="146"/>
      <c r="AD199" s="146"/>
      <c r="AE199" s="146"/>
      <c r="AF199" s="146"/>
      <c r="AG199" s="146"/>
      <c r="AH199" s="146"/>
      <c r="AI199" s="146"/>
      <c r="AJ199" s="146"/>
    </row>
    <row r="200" spans="2:36" ht="15">
      <c r="B200" s="148"/>
      <c r="C200" s="148"/>
      <c r="D200" s="148"/>
      <c r="E200" s="148"/>
      <c r="F200" s="148"/>
      <c r="G200" s="148"/>
      <c r="H200" s="148"/>
      <c r="I200" s="148"/>
      <c r="J200" s="148"/>
      <c r="K200" s="148"/>
      <c r="L200" s="148"/>
      <c r="AA200" s="146"/>
      <c r="AB200" s="146"/>
      <c r="AC200" s="146"/>
      <c r="AD200" s="146"/>
      <c r="AE200" s="146"/>
      <c r="AF200" s="146"/>
      <c r="AG200" s="146"/>
      <c r="AH200" s="146"/>
      <c r="AI200" s="146"/>
      <c r="AJ200" s="146"/>
    </row>
    <row r="201" spans="2:36" ht="15">
      <c r="B201" s="148"/>
      <c r="C201" s="148"/>
      <c r="D201" s="148"/>
      <c r="E201" s="148"/>
      <c r="F201" s="148"/>
      <c r="G201" s="148"/>
      <c r="H201" s="148"/>
      <c r="I201" s="148"/>
      <c r="J201" s="148"/>
      <c r="K201" s="148"/>
      <c r="L201" s="148"/>
      <c r="AA201" s="146"/>
      <c r="AB201" s="146"/>
      <c r="AC201" s="146"/>
      <c r="AD201" s="146"/>
      <c r="AE201" s="146"/>
      <c r="AF201" s="146"/>
      <c r="AG201" s="146"/>
      <c r="AH201" s="146"/>
      <c r="AI201" s="146"/>
      <c r="AJ201" s="146"/>
    </row>
    <row r="202" spans="2:36" ht="15">
      <c r="B202" s="148"/>
      <c r="C202" s="148"/>
      <c r="D202" s="148"/>
      <c r="E202" s="148"/>
      <c r="F202" s="148"/>
      <c r="G202" s="148"/>
      <c r="H202" s="148"/>
      <c r="I202" s="148"/>
      <c r="J202" s="148"/>
      <c r="K202" s="148"/>
      <c r="L202" s="148"/>
      <c r="AA202" s="146"/>
      <c r="AB202" s="146"/>
      <c r="AC202" s="146"/>
      <c r="AD202" s="146"/>
      <c r="AE202" s="146"/>
      <c r="AF202" s="146"/>
      <c r="AG202" s="146"/>
      <c r="AH202" s="146"/>
      <c r="AI202" s="146"/>
      <c r="AJ202" s="146"/>
    </row>
    <row r="203" spans="2:36" ht="15">
      <c r="B203" s="148"/>
      <c r="C203" s="148"/>
      <c r="D203" s="148"/>
      <c r="E203" s="148"/>
      <c r="F203" s="148"/>
      <c r="G203" s="148"/>
      <c r="H203" s="148"/>
      <c r="I203" s="148"/>
      <c r="J203" s="148"/>
      <c r="K203" s="148"/>
      <c r="L203" s="148"/>
      <c r="AA203" s="146"/>
      <c r="AB203" s="146"/>
      <c r="AC203" s="146"/>
      <c r="AD203" s="146"/>
      <c r="AE203" s="146"/>
      <c r="AF203" s="146"/>
      <c r="AG203" s="146"/>
      <c r="AH203" s="146"/>
      <c r="AI203" s="146"/>
      <c r="AJ203" s="146"/>
    </row>
    <row r="204" spans="2:36" ht="15">
      <c r="B204" s="148"/>
      <c r="C204" s="148"/>
      <c r="D204" s="148"/>
      <c r="E204" s="148"/>
      <c r="F204" s="148"/>
      <c r="G204" s="148"/>
      <c r="H204" s="148"/>
      <c r="I204" s="148"/>
      <c r="J204" s="148"/>
      <c r="K204" s="148"/>
      <c r="L204" s="148"/>
      <c r="AA204" s="146"/>
      <c r="AB204" s="146"/>
      <c r="AC204" s="146"/>
      <c r="AD204" s="146"/>
      <c r="AE204" s="146"/>
      <c r="AF204" s="146"/>
      <c r="AG204" s="146"/>
      <c r="AH204" s="146"/>
      <c r="AI204" s="146"/>
      <c r="AJ204" s="146"/>
    </row>
    <row r="205" spans="2:36" ht="15">
      <c r="B205" s="148"/>
      <c r="C205" s="148"/>
      <c r="D205" s="148"/>
      <c r="E205" s="148"/>
      <c r="F205" s="148"/>
      <c r="G205" s="148"/>
      <c r="H205" s="148"/>
      <c r="I205" s="148"/>
      <c r="J205" s="148"/>
      <c r="K205" s="148"/>
      <c r="L205" s="148"/>
      <c r="AA205" s="146"/>
      <c r="AB205" s="146"/>
      <c r="AC205" s="146"/>
      <c r="AD205" s="146"/>
      <c r="AE205" s="146"/>
      <c r="AF205" s="146"/>
      <c r="AG205" s="146"/>
      <c r="AH205" s="146"/>
      <c r="AI205" s="146"/>
      <c r="AJ205" s="146"/>
    </row>
    <row r="206" spans="2:36" ht="15">
      <c r="B206" s="148"/>
      <c r="C206" s="148"/>
      <c r="D206" s="148"/>
      <c r="E206" s="148"/>
      <c r="F206" s="148"/>
      <c r="G206" s="148"/>
      <c r="H206" s="148"/>
      <c r="I206" s="148"/>
      <c r="J206" s="148"/>
      <c r="K206" s="148"/>
      <c r="L206" s="148"/>
      <c r="AA206" s="146"/>
      <c r="AB206" s="146"/>
      <c r="AC206" s="146"/>
      <c r="AD206" s="146"/>
      <c r="AE206" s="146"/>
      <c r="AF206" s="146"/>
      <c r="AG206" s="146"/>
      <c r="AH206" s="146"/>
      <c r="AI206" s="146"/>
      <c r="AJ206" s="146"/>
    </row>
    <row r="207" spans="2:36" ht="15">
      <c r="B207" s="148"/>
      <c r="C207" s="148"/>
      <c r="D207" s="148"/>
      <c r="E207" s="148"/>
      <c r="F207" s="148"/>
      <c r="G207" s="148"/>
      <c r="H207" s="148"/>
      <c r="I207" s="148"/>
      <c r="J207" s="148"/>
      <c r="K207" s="148"/>
      <c r="L207" s="148"/>
      <c r="AA207" s="146"/>
      <c r="AB207" s="146"/>
      <c r="AC207" s="146"/>
      <c r="AD207" s="146"/>
      <c r="AE207" s="146"/>
      <c r="AF207" s="146"/>
      <c r="AG207" s="146"/>
      <c r="AH207" s="146"/>
      <c r="AI207" s="146"/>
      <c r="AJ207" s="146"/>
    </row>
    <row r="208" spans="2:36" ht="15">
      <c r="B208" s="148"/>
      <c r="C208" s="148"/>
      <c r="D208" s="148"/>
      <c r="E208" s="148"/>
      <c r="F208" s="148"/>
      <c r="G208" s="148"/>
      <c r="H208" s="148"/>
      <c r="I208" s="148"/>
      <c r="J208" s="148"/>
      <c r="K208" s="148"/>
      <c r="L208" s="148"/>
      <c r="AA208" s="146"/>
      <c r="AB208" s="146"/>
      <c r="AC208" s="146"/>
      <c r="AD208" s="146"/>
      <c r="AE208" s="146"/>
      <c r="AF208" s="146"/>
      <c r="AG208" s="146"/>
      <c r="AH208" s="146"/>
      <c r="AI208" s="146"/>
      <c r="AJ208" s="146"/>
    </row>
    <row r="209" spans="2:36" ht="15">
      <c r="B209" s="148"/>
      <c r="C209" s="148"/>
      <c r="D209" s="148"/>
      <c r="E209" s="148"/>
      <c r="F209" s="148"/>
      <c r="G209" s="148"/>
      <c r="H209" s="148"/>
      <c r="I209" s="148"/>
      <c r="J209" s="148"/>
      <c r="K209" s="148"/>
      <c r="L209" s="148"/>
      <c r="AA209" s="146"/>
      <c r="AB209" s="146"/>
      <c r="AC209" s="146"/>
      <c r="AD209" s="146"/>
      <c r="AE209" s="146"/>
      <c r="AF209" s="146"/>
      <c r="AG209" s="146"/>
      <c r="AH209" s="146"/>
      <c r="AI209" s="146"/>
      <c r="AJ209" s="146"/>
    </row>
    <row r="210" spans="2:36" ht="15">
      <c r="B210" s="148"/>
      <c r="C210" s="148"/>
      <c r="D210" s="148"/>
      <c r="E210" s="148"/>
      <c r="F210" s="148"/>
      <c r="G210" s="148"/>
      <c r="H210" s="148"/>
      <c r="I210" s="148"/>
      <c r="J210" s="148"/>
      <c r="K210" s="148"/>
      <c r="L210" s="148"/>
      <c r="AA210" s="146"/>
      <c r="AB210" s="146"/>
      <c r="AC210" s="146"/>
      <c r="AD210" s="146"/>
      <c r="AE210" s="146"/>
      <c r="AF210" s="146"/>
      <c r="AG210" s="146"/>
      <c r="AH210" s="146"/>
      <c r="AI210" s="146"/>
      <c r="AJ210" s="146"/>
    </row>
    <row r="211" spans="2:36" ht="15">
      <c r="B211" s="148"/>
      <c r="C211" s="148"/>
      <c r="D211" s="148"/>
      <c r="E211" s="148"/>
      <c r="F211" s="148"/>
      <c r="G211" s="148"/>
      <c r="H211" s="148"/>
      <c r="I211" s="148"/>
      <c r="J211" s="148"/>
      <c r="K211" s="148"/>
      <c r="L211" s="148"/>
      <c r="AA211" s="146"/>
      <c r="AB211" s="146"/>
      <c r="AC211" s="146"/>
      <c r="AD211" s="146"/>
      <c r="AE211" s="146"/>
      <c r="AF211" s="146"/>
      <c r="AG211" s="146"/>
      <c r="AH211" s="146"/>
      <c r="AI211" s="146"/>
      <c r="AJ211" s="146"/>
    </row>
    <row r="212" spans="2:36" ht="15">
      <c r="B212" s="148"/>
      <c r="C212" s="148"/>
      <c r="D212" s="148"/>
      <c r="E212" s="148"/>
      <c r="F212" s="148"/>
      <c r="G212" s="148"/>
      <c r="H212" s="148"/>
      <c r="I212" s="148"/>
      <c r="J212" s="148"/>
      <c r="K212" s="148"/>
      <c r="L212" s="148"/>
      <c r="AA212" s="146"/>
      <c r="AB212" s="146"/>
      <c r="AC212" s="146"/>
      <c r="AD212" s="146"/>
      <c r="AE212" s="146"/>
      <c r="AF212" s="146"/>
      <c r="AG212" s="146"/>
      <c r="AH212" s="146"/>
      <c r="AI212" s="146"/>
      <c r="AJ212" s="146"/>
    </row>
    <row r="213" spans="2:36" ht="15">
      <c r="B213" s="148"/>
      <c r="C213" s="148"/>
      <c r="D213" s="148"/>
      <c r="E213" s="148"/>
      <c r="F213" s="148"/>
      <c r="G213" s="148"/>
      <c r="H213" s="148"/>
      <c r="I213" s="148"/>
      <c r="J213" s="148"/>
      <c r="K213" s="148"/>
      <c r="L213" s="148"/>
      <c r="AA213" s="146"/>
      <c r="AB213" s="146"/>
      <c r="AC213" s="146"/>
      <c r="AD213" s="146"/>
      <c r="AE213" s="146"/>
      <c r="AF213" s="146"/>
      <c r="AG213" s="146"/>
      <c r="AH213" s="146"/>
      <c r="AI213" s="146"/>
      <c r="AJ213" s="146"/>
    </row>
    <row r="214" spans="2:36" ht="15">
      <c r="B214" s="148"/>
      <c r="C214" s="148"/>
      <c r="D214" s="148"/>
      <c r="E214" s="148"/>
      <c r="F214" s="148"/>
      <c r="G214" s="148"/>
      <c r="H214" s="148"/>
      <c r="I214" s="148"/>
      <c r="J214" s="148"/>
      <c r="K214" s="148"/>
      <c r="L214" s="148"/>
      <c r="AA214" s="146"/>
      <c r="AB214" s="146"/>
      <c r="AC214" s="146"/>
      <c r="AD214" s="146"/>
      <c r="AE214" s="146"/>
      <c r="AF214" s="146"/>
      <c r="AG214" s="146"/>
      <c r="AH214" s="146"/>
      <c r="AI214" s="146"/>
      <c r="AJ214" s="146"/>
    </row>
    <row r="215" spans="2:36" ht="15">
      <c r="B215" s="148"/>
      <c r="C215" s="148"/>
      <c r="D215" s="148"/>
      <c r="E215" s="148"/>
      <c r="F215" s="148"/>
      <c r="G215" s="148"/>
      <c r="H215" s="148"/>
      <c r="I215" s="148"/>
      <c r="J215" s="148"/>
      <c r="K215" s="148"/>
      <c r="L215" s="148"/>
      <c r="AA215" s="146"/>
      <c r="AB215" s="146"/>
      <c r="AC215" s="146"/>
      <c r="AD215" s="146"/>
      <c r="AE215" s="146"/>
      <c r="AF215" s="146"/>
      <c r="AG215" s="146"/>
      <c r="AH215" s="146"/>
      <c r="AI215" s="146"/>
      <c r="AJ215" s="146"/>
    </row>
    <row r="216" spans="2:36" ht="15">
      <c r="B216" s="148"/>
      <c r="C216" s="148"/>
      <c r="D216" s="148"/>
      <c r="E216" s="148"/>
      <c r="F216" s="148"/>
      <c r="G216" s="148"/>
      <c r="H216" s="148"/>
      <c r="I216" s="148"/>
      <c r="J216" s="148"/>
      <c r="K216" s="148"/>
      <c r="L216" s="148"/>
      <c r="AA216" s="146"/>
      <c r="AB216" s="146"/>
      <c r="AC216" s="146"/>
      <c r="AD216" s="146"/>
      <c r="AE216" s="146"/>
      <c r="AF216" s="146"/>
      <c r="AG216" s="146"/>
      <c r="AH216" s="146"/>
      <c r="AI216" s="146"/>
      <c r="AJ216" s="146"/>
    </row>
    <row r="217" spans="2:36" ht="15">
      <c r="B217" s="148"/>
      <c r="C217" s="148"/>
      <c r="D217" s="148"/>
      <c r="E217" s="148"/>
      <c r="F217" s="148"/>
      <c r="G217" s="148"/>
      <c r="H217" s="148"/>
      <c r="I217" s="148"/>
      <c r="J217" s="148"/>
      <c r="K217" s="148"/>
      <c r="L217" s="148"/>
      <c r="AA217" s="146"/>
      <c r="AB217" s="146"/>
      <c r="AC217" s="146"/>
      <c r="AD217" s="146"/>
      <c r="AE217" s="146"/>
      <c r="AF217" s="146"/>
      <c r="AG217" s="146"/>
      <c r="AH217" s="146"/>
      <c r="AI217" s="146"/>
      <c r="AJ217" s="146"/>
    </row>
    <row r="218" spans="2:36" ht="15">
      <c r="B218" s="148"/>
      <c r="C218" s="148"/>
      <c r="D218" s="148"/>
      <c r="E218" s="148"/>
      <c r="F218" s="148"/>
      <c r="G218" s="148"/>
      <c r="H218" s="148"/>
      <c r="I218" s="148"/>
      <c r="J218" s="148"/>
      <c r="K218" s="148"/>
      <c r="L218" s="148"/>
      <c r="AA218" s="146"/>
      <c r="AB218" s="146"/>
      <c r="AC218" s="146"/>
      <c r="AD218" s="146"/>
      <c r="AE218" s="146"/>
      <c r="AF218" s="146"/>
      <c r="AG218" s="146"/>
      <c r="AH218" s="146"/>
      <c r="AI218" s="146"/>
      <c r="AJ218" s="146"/>
    </row>
    <row r="219" spans="2:36" ht="15">
      <c r="B219" s="148"/>
      <c r="C219" s="148"/>
      <c r="D219" s="148"/>
      <c r="E219" s="148"/>
      <c r="F219" s="148"/>
      <c r="G219" s="148"/>
      <c r="H219" s="148"/>
      <c r="I219" s="148"/>
      <c r="J219" s="148"/>
      <c r="K219" s="148"/>
      <c r="L219" s="148"/>
      <c r="AA219" s="146"/>
      <c r="AB219" s="146"/>
      <c r="AC219" s="146"/>
      <c r="AD219" s="146"/>
      <c r="AE219" s="146"/>
      <c r="AF219" s="146"/>
      <c r="AG219" s="146"/>
      <c r="AH219" s="146"/>
      <c r="AI219" s="146"/>
      <c r="AJ219" s="146"/>
    </row>
    <row r="220" spans="2:36" ht="15">
      <c r="B220" s="148"/>
      <c r="C220" s="148"/>
      <c r="D220" s="148"/>
      <c r="E220" s="148"/>
      <c r="F220" s="148"/>
      <c r="G220" s="148"/>
      <c r="H220" s="148"/>
      <c r="I220" s="148"/>
      <c r="J220" s="148"/>
      <c r="K220" s="148"/>
      <c r="L220" s="148"/>
      <c r="AA220" s="146"/>
      <c r="AB220" s="146"/>
      <c r="AC220" s="146"/>
      <c r="AD220" s="146"/>
      <c r="AE220" s="146"/>
      <c r="AF220" s="146"/>
      <c r="AG220" s="146"/>
      <c r="AH220" s="146"/>
      <c r="AI220" s="146"/>
      <c r="AJ220" s="146"/>
    </row>
    <row r="221" spans="2:36" ht="15">
      <c r="B221" s="148"/>
      <c r="C221" s="148"/>
      <c r="D221" s="148"/>
      <c r="E221" s="148"/>
      <c r="F221" s="148"/>
      <c r="G221" s="148"/>
      <c r="H221" s="148"/>
      <c r="I221" s="148"/>
      <c r="J221" s="148"/>
      <c r="K221" s="148"/>
      <c r="L221" s="148"/>
      <c r="AA221" s="146"/>
      <c r="AB221" s="146"/>
      <c r="AC221" s="146"/>
      <c r="AD221" s="146"/>
      <c r="AE221" s="146"/>
      <c r="AF221" s="146"/>
      <c r="AG221" s="146"/>
      <c r="AH221" s="146"/>
      <c r="AI221" s="146"/>
      <c r="AJ221" s="146"/>
    </row>
    <row r="222" spans="2:36" ht="15">
      <c r="B222" s="148"/>
      <c r="C222" s="148"/>
      <c r="D222" s="148"/>
      <c r="E222" s="148"/>
      <c r="F222" s="148"/>
      <c r="G222" s="148"/>
      <c r="H222" s="148"/>
      <c r="I222" s="148"/>
      <c r="J222" s="148"/>
      <c r="K222" s="148"/>
      <c r="L222" s="148"/>
      <c r="AA222" s="146"/>
      <c r="AB222" s="146"/>
      <c r="AC222" s="146"/>
      <c r="AD222" s="146"/>
      <c r="AE222" s="146"/>
      <c r="AF222" s="146"/>
      <c r="AG222" s="146"/>
      <c r="AH222" s="146"/>
      <c r="AI222" s="146"/>
      <c r="AJ222" s="146"/>
    </row>
    <row r="223" spans="2:36" ht="15">
      <c r="B223" s="148"/>
      <c r="C223" s="148"/>
      <c r="D223" s="148"/>
      <c r="E223" s="148"/>
      <c r="F223" s="148"/>
      <c r="G223" s="148"/>
      <c r="H223" s="148"/>
      <c r="I223" s="148"/>
      <c r="J223" s="148"/>
      <c r="K223" s="148"/>
      <c r="L223" s="148"/>
      <c r="AA223" s="146"/>
      <c r="AB223" s="146"/>
      <c r="AC223" s="146"/>
      <c r="AD223" s="146"/>
      <c r="AE223" s="146"/>
      <c r="AF223" s="146"/>
      <c r="AG223" s="146"/>
      <c r="AH223" s="146"/>
      <c r="AI223" s="146"/>
      <c r="AJ223" s="146"/>
    </row>
    <row r="224" spans="2:36" ht="15">
      <c r="B224" s="148"/>
      <c r="C224" s="148"/>
      <c r="D224" s="148"/>
      <c r="E224" s="148"/>
      <c r="F224" s="148"/>
      <c r="G224" s="148"/>
      <c r="H224" s="148"/>
      <c r="I224" s="148"/>
      <c r="J224" s="148"/>
      <c r="K224" s="148"/>
      <c r="L224" s="148"/>
      <c r="AA224" s="146"/>
      <c r="AB224" s="146"/>
      <c r="AC224" s="146"/>
      <c r="AD224" s="146"/>
      <c r="AE224" s="146"/>
      <c r="AF224" s="146"/>
      <c r="AG224" s="146"/>
      <c r="AH224" s="146"/>
      <c r="AI224" s="146"/>
      <c r="AJ224" s="146"/>
    </row>
    <row r="225" spans="2:36" ht="15">
      <c r="B225" s="148"/>
      <c r="C225" s="148"/>
      <c r="D225" s="148"/>
      <c r="E225" s="148"/>
      <c r="F225" s="148"/>
      <c r="G225" s="148"/>
      <c r="H225" s="148"/>
      <c r="I225" s="148"/>
      <c r="J225" s="148"/>
      <c r="K225" s="148"/>
      <c r="L225" s="148"/>
      <c r="AA225" s="146"/>
      <c r="AB225" s="146"/>
      <c r="AC225" s="146"/>
      <c r="AD225" s="146"/>
      <c r="AE225" s="146"/>
      <c r="AF225" s="146"/>
      <c r="AG225" s="146"/>
      <c r="AH225" s="146"/>
      <c r="AI225" s="146"/>
      <c r="AJ225" s="146"/>
    </row>
    <row r="226" spans="2:36" ht="15">
      <c r="B226" s="148"/>
      <c r="C226" s="148"/>
      <c r="D226" s="148"/>
      <c r="E226" s="148"/>
      <c r="F226" s="148"/>
      <c r="G226" s="148"/>
      <c r="H226" s="148"/>
      <c r="I226" s="148"/>
      <c r="J226" s="148"/>
      <c r="K226" s="148"/>
      <c r="L226" s="148"/>
      <c r="AA226" s="146"/>
      <c r="AB226" s="146"/>
      <c r="AC226" s="146"/>
      <c r="AD226" s="146"/>
      <c r="AE226" s="146"/>
      <c r="AF226" s="146"/>
      <c r="AG226" s="146"/>
      <c r="AH226" s="146"/>
      <c r="AI226" s="146"/>
      <c r="AJ226" s="146"/>
    </row>
    <row r="227" spans="2:36" ht="15">
      <c r="B227" s="148"/>
      <c r="C227" s="148"/>
      <c r="D227" s="148"/>
      <c r="E227" s="148"/>
      <c r="F227" s="148"/>
      <c r="G227" s="148"/>
      <c r="H227" s="148"/>
      <c r="I227" s="148"/>
      <c r="J227" s="148"/>
      <c r="K227" s="148"/>
      <c r="L227" s="148"/>
      <c r="AA227" s="146"/>
      <c r="AB227" s="146"/>
      <c r="AC227" s="146"/>
      <c r="AD227" s="146"/>
      <c r="AE227" s="146"/>
      <c r="AF227" s="146"/>
      <c r="AG227" s="146"/>
      <c r="AH227" s="146"/>
      <c r="AI227" s="146"/>
      <c r="AJ227" s="146"/>
    </row>
    <row r="228" spans="2:36" ht="15">
      <c r="B228" s="148"/>
      <c r="C228" s="148"/>
      <c r="D228" s="148"/>
      <c r="E228" s="148"/>
      <c r="F228" s="148"/>
      <c r="G228" s="148"/>
      <c r="H228" s="148"/>
      <c r="I228" s="148"/>
      <c r="J228" s="148"/>
      <c r="K228" s="148"/>
      <c r="L228" s="148"/>
      <c r="AA228" s="146"/>
      <c r="AB228" s="146"/>
      <c r="AC228" s="146"/>
      <c r="AD228" s="146"/>
      <c r="AE228" s="146"/>
      <c r="AF228" s="146"/>
      <c r="AG228" s="146"/>
      <c r="AH228" s="146"/>
      <c r="AI228" s="146"/>
      <c r="AJ228" s="146"/>
    </row>
    <row r="229" spans="2:36" ht="15">
      <c r="B229" s="148"/>
      <c r="C229" s="148"/>
      <c r="D229" s="148"/>
      <c r="E229" s="148"/>
      <c r="F229" s="148"/>
      <c r="G229" s="148"/>
      <c r="H229" s="148"/>
      <c r="I229" s="148"/>
      <c r="J229" s="148"/>
      <c r="K229" s="148"/>
      <c r="L229" s="148"/>
      <c r="AA229" s="146"/>
      <c r="AB229" s="146"/>
      <c r="AC229" s="146"/>
      <c r="AD229" s="146"/>
      <c r="AE229" s="146"/>
      <c r="AF229" s="146"/>
      <c r="AG229" s="146"/>
      <c r="AH229" s="146"/>
      <c r="AI229" s="146"/>
      <c r="AJ229" s="146"/>
    </row>
    <row r="230" spans="2:36" ht="15">
      <c r="B230" s="148"/>
      <c r="C230" s="148"/>
      <c r="D230" s="148"/>
      <c r="E230" s="148"/>
      <c r="F230" s="148"/>
      <c r="G230" s="148"/>
      <c r="H230" s="148"/>
      <c r="I230" s="148"/>
      <c r="J230" s="148"/>
      <c r="K230" s="148"/>
      <c r="L230" s="148"/>
      <c r="AA230" s="146"/>
      <c r="AB230" s="146"/>
      <c r="AC230" s="146"/>
      <c r="AD230" s="146"/>
      <c r="AE230" s="146"/>
      <c r="AF230" s="146"/>
      <c r="AG230" s="146"/>
      <c r="AH230" s="146"/>
      <c r="AI230" s="146"/>
      <c r="AJ230" s="146"/>
    </row>
    <row r="231" spans="2:36" ht="15">
      <c r="B231" s="148"/>
      <c r="C231" s="148"/>
      <c r="D231" s="148"/>
      <c r="E231" s="148"/>
      <c r="F231" s="148"/>
      <c r="G231" s="148"/>
      <c r="H231" s="148"/>
      <c r="I231" s="148"/>
      <c r="J231" s="148"/>
      <c r="K231" s="148"/>
      <c r="L231" s="148"/>
      <c r="AA231" s="146"/>
      <c r="AB231" s="146"/>
      <c r="AC231" s="146"/>
      <c r="AD231" s="146"/>
      <c r="AE231" s="146"/>
      <c r="AF231" s="146"/>
      <c r="AG231" s="146"/>
      <c r="AH231" s="146"/>
      <c r="AI231" s="146"/>
      <c r="AJ231" s="146"/>
    </row>
    <row r="232" spans="2:36" ht="15">
      <c r="B232" s="148"/>
      <c r="C232" s="148"/>
      <c r="D232" s="148"/>
      <c r="E232" s="148"/>
      <c r="F232" s="148"/>
      <c r="G232" s="148"/>
      <c r="H232" s="148"/>
      <c r="I232" s="148"/>
      <c r="J232" s="148"/>
      <c r="K232" s="148"/>
      <c r="L232" s="148"/>
      <c r="AA232" s="146"/>
      <c r="AB232" s="146"/>
      <c r="AC232" s="146"/>
      <c r="AD232" s="146"/>
      <c r="AE232" s="146"/>
      <c r="AF232" s="146"/>
      <c r="AG232" s="146"/>
      <c r="AH232" s="146"/>
      <c r="AI232" s="146"/>
      <c r="AJ232" s="146"/>
    </row>
    <row r="233" spans="2:36" ht="15">
      <c r="B233" s="148"/>
      <c r="C233" s="148"/>
      <c r="D233" s="148"/>
      <c r="E233" s="148"/>
      <c r="F233" s="148"/>
      <c r="G233" s="148"/>
      <c r="H233" s="148"/>
      <c r="I233" s="148"/>
      <c r="J233" s="148"/>
      <c r="K233" s="148"/>
      <c r="L233" s="148"/>
      <c r="AA233" s="146"/>
      <c r="AB233" s="146"/>
      <c r="AC233" s="146"/>
      <c r="AD233" s="146"/>
      <c r="AE233" s="146"/>
      <c r="AF233" s="146"/>
      <c r="AG233" s="146"/>
      <c r="AH233" s="146"/>
      <c r="AI233" s="146"/>
      <c r="AJ233" s="146"/>
    </row>
    <row r="234" spans="2:36" ht="15">
      <c r="B234" s="148"/>
      <c r="C234" s="148"/>
      <c r="D234" s="148"/>
      <c r="E234" s="148"/>
      <c r="F234" s="148"/>
      <c r="G234" s="148"/>
      <c r="H234" s="148"/>
      <c r="I234" s="148"/>
      <c r="J234" s="148"/>
      <c r="K234" s="148"/>
      <c r="L234" s="148"/>
      <c r="AA234" s="146"/>
      <c r="AB234" s="146"/>
      <c r="AC234" s="146"/>
      <c r="AD234" s="146"/>
      <c r="AE234" s="146"/>
      <c r="AF234" s="146"/>
      <c r="AG234" s="146"/>
      <c r="AH234" s="146"/>
      <c r="AI234" s="146"/>
      <c r="AJ234" s="146"/>
    </row>
    <row r="235" spans="2:36" ht="15">
      <c r="B235" s="148"/>
      <c r="C235" s="148"/>
      <c r="D235" s="148"/>
      <c r="E235" s="148"/>
      <c r="F235" s="148"/>
      <c r="G235" s="148"/>
      <c r="H235" s="148"/>
      <c r="I235" s="148"/>
      <c r="J235" s="148"/>
      <c r="K235" s="148"/>
      <c r="L235" s="148"/>
      <c r="AA235" s="146"/>
      <c r="AB235" s="146"/>
      <c r="AC235" s="146"/>
      <c r="AD235" s="146"/>
      <c r="AE235" s="146"/>
      <c r="AF235" s="146"/>
      <c r="AG235" s="146"/>
      <c r="AH235" s="146"/>
      <c r="AI235" s="146"/>
      <c r="AJ235" s="146"/>
    </row>
    <row r="236" spans="2:36" ht="15">
      <c r="B236" s="148"/>
      <c r="C236" s="148"/>
      <c r="D236" s="148"/>
      <c r="E236" s="148"/>
      <c r="F236" s="148"/>
      <c r="G236" s="148"/>
      <c r="H236" s="148"/>
      <c r="I236" s="148"/>
      <c r="J236" s="148"/>
      <c r="K236" s="148"/>
      <c r="L236" s="148"/>
      <c r="AA236" s="146"/>
      <c r="AB236" s="146"/>
      <c r="AC236" s="146"/>
      <c r="AD236" s="146"/>
      <c r="AE236" s="146"/>
      <c r="AF236" s="146"/>
      <c r="AG236" s="146"/>
      <c r="AH236" s="146"/>
      <c r="AI236" s="146"/>
      <c r="AJ236" s="146"/>
    </row>
    <row r="237" spans="2:36" ht="15">
      <c r="B237" s="148"/>
      <c r="C237" s="148"/>
      <c r="D237" s="148"/>
      <c r="E237" s="148"/>
      <c r="F237" s="148"/>
      <c r="G237" s="148"/>
      <c r="H237" s="148"/>
      <c r="I237" s="148"/>
      <c r="J237" s="148"/>
      <c r="K237" s="148"/>
      <c r="L237" s="148"/>
      <c r="AA237" s="146"/>
      <c r="AB237" s="146"/>
      <c r="AC237" s="146"/>
      <c r="AD237" s="146"/>
      <c r="AE237" s="146"/>
      <c r="AF237" s="146"/>
      <c r="AG237" s="146"/>
      <c r="AH237" s="146"/>
      <c r="AI237" s="146"/>
      <c r="AJ237" s="146"/>
    </row>
    <row r="238" spans="2:36" ht="15">
      <c r="B238" s="148"/>
      <c r="C238" s="148"/>
      <c r="D238" s="148"/>
      <c r="E238" s="148"/>
      <c r="F238" s="148"/>
      <c r="G238" s="148"/>
      <c r="H238" s="148"/>
      <c r="I238" s="148"/>
      <c r="J238" s="148"/>
      <c r="K238" s="148"/>
      <c r="L238" s="148"/>
      <c r="AA238" s="146"/>
      <c r="AB238" s="146"/>
      <c r="AC238" s="146"/>
      <c r="AD238" s="146"/>
      <c r="AE238" s="146"/>
      <c r="AF238" s="146"/>
      <c r="AG238" s="146"/>
      <c r="AH238" s="146"/>
      <c r="AI238" s="146"/>
      <c r="AJ238" s="146"/>
    </row>
    <row r="239" spans="2:36" ht="15">
      <c r="B239" s="148"/>
      <c r="C239" s="148"/>
      <c r="D239" s="148"/>
      <c r="E239" s="148"/>
      <c r="F239" s="148"/>
      <c r="G239" s="148"/>
      <c r="H239" s="148"/>
      <c r="I239" s="148"/>
      <c r="J239" s="148"/>
      <c r="K239" s="148"/>
      <c r="L239" s="148"/>
      <c r="AA239" s="146"/>
      <c r="AB239" s="146"/>
      <c r="AC239" s="146"/>
      <c r="AD239" s="146"/>
      <c r="AE239" s="146"/>
      <c r="AF239" s="146"/>
      <c r="AG239" s="146"/>
      <c r="AH239" s="146"/>
      <c r="AI239" s="146"/>
      <c r="AJ239" s="146"/>
    </row>
    <row r="240" spans="2:36" ht="15">
      <c r="B240" s="148"/>
      <c r="C240" s="148"/>
      <c r="D240" s="148"/>
      <c r="E240" s="148"/>
      <c r="F240" s="148"/>
      <c r="G240" s="148"/>
      <c r="H240" s="148"/>
      <c r="I240" s="148"/>
      <c r="J240" s="148"/>
      <c r="K240" s="148"/>
      <c r="L240" s="148"/>
      <c r="AA240" s="146"/>
      <c r="AB240" s="146"/>
      <c r="AC240" s="146"/>
      <c r="AD240" s="146"/>
      <c r="AE240" s="146"/>
      <c r="AF240" s="146"/>
      <c r="AG240" s="146"/>
      <c r="AH240" s="146"/>
      <c r="AI240" s="146"/>
      <c r="AJ240" s="146"/>
    </row>
    <row r="241" spans="2:36" ht="15">
      <c r="B241" s="148"/>
      <c r="C241" s="148"/>
      <c r="D241" s="148"/>
      <c r="E241" s="148"/>
      <c r="F241" s="148"/>
      <c r="G241" s="148"/>
      <c r="H241" s="148"/>
      <c r="I241" s="148"/>
      <c r="J241" s="148"/>
      <c r="K241" s="148"/>
      <c r="L241" s="148"/>
      <c r="AA241" s="146"/>
      <c r="AB241" s="146"/>
      <c r="AC241" s="146"/>
      <c r="AD241" s="146"/>
      <c r="AE241" s="146"/>
      <c r="AF241" s="146"/>
      <c r="AG241" s="146"/>
      <c r="AH241" s="146"/>
      <c r="AI241" s="146"/>
      <c r="AJ241" s="146"/>
    </row>
    <row r="242" spans="2:36" ht="15">
      <c r="B242" s="148"/>
      <c r="C242" s="148"/>
      <c r="D242" s="148"/>
      <c r="E242" s="148"/>
      <c r="F242" s="148"/>
      <c r="G242" s="148"/>
      <c r="H242" s="148"/>
      <c r="I242" s="148"/>
      <c r="J242" s="148"/>
      <c r="K242" s="148"/>
      <c r="L242" s="148"/>
      <c r="AA242" s="146"/>
      <c r="AB242" s="146"/>
      <c r="AC242" s="146"/>
      <c r="AD242" s="146"/>
      <c r="AE242" s="146"/>
      <c r="AF242" s="146"/>
      <c r="AG242" s="146"/>
      <c r="AH242" s="146"/>
      <c r="AI242" s="146"/>
      <c r="AJ242" s="146"/>
    </row>
    <row r="243" spans="2:36" ht="15">
      <c r="B243" s="148"/>
      <c r="C243" s="148"/>
      <c r="D243" s="148"/>
      <c r="E243" s="148"/>
      <c r="F243" s="148"/>
      <c r="G243" s="148"/>
      <c r="H243" s="148"/>
      <c r="I243" s="148"/>
      <c r="J243" s="148"/>
      <c r="K243" s="148"/>
      <c r="L243" s="148"/>
      <c r="AA243" s="146"/>
      <c r="AB243" s="146"/>
      <c r="AC243" s="146"/>
      <c r="AD243" s="146"/>
      <c r="AE243" s="146"/>
      <c r="AF243" s="146"/>
      <c r="AG243" s="146"/>
      <c r="AH243" s="146"/>
      <c r="AI243" s="146"/>
      <c r="AJ243" s="146"/>
    </row>
    <row r="244" spans="2:36" ht="15">
      <c r="B244" s="148"/>
      <c r="C244" s="148"/>
      <c r="D244" s="148"/>
      <c r="E244" s="148"/>
      <c r="F244" s="148"/>
      <c r="G244" s="148"/>
      <c r="H244" s="148"/>
      <c r="I244" s="148"/>
      <c r="J244" s="148"/>
      <c r="K244" s="148"/>
      <c r="L244" s="148"/>
      <c r="AA244" s="146"/>
      <c r="AB244" s="146"/>
      <c r="AC244" s="146"/>
      <c r="AD244" s="146"/>
      <c r="AE244" s="146"/>
      <c r="AF244" s="146"/>
      <c r="AG244" s="146"/>
      <c r="AH244" s="146"/>
      <c r="AI244" s="146"/>
      <c r="AJ244" s="146"/>
    </row>
    <row r="245" spans="2:36" ht="15">
      <c r="B245" s="148"/>
      <c r="C245" s="148"/>
      <c r="D245" s="148"/>
      <c r="E245" s="148"/>
      <c r="F245" s="148"/>
      <c r="G245" s="148"/>
      <c r="H245" s="148"/>
      <c r="I245" s="148"/>
      <c r="J245" s="148"/>
      <c r="K245" s="148"/>
      <c r="L245" s="148"/>
      <c r="AA245" s="146"/>
      <c r="AB245" s="146"/>
      <c r="AC245" s="146"/>
      <c r="AD245" s="146"/>
      <c r="AE245" s="146"/>
      <c r="AF245" s="146"/>
      <c r="AG245" s="146"/>
      <c r="AH245" s="146"/>
      <c r="AI245" s="146"/>
      <c r="AJ245" s="146"/>
    </row>
    <row r="246" spans="2:36" ht="15">
      <c r="B246" s="148"/>
      <c r="C246" s="148"/>
      <c r="D246" s="148"/>
      <c r="E246" s="148"/>
      <c r="F246" s="148"/>
      <c r="G246" s="148"/>
      <c r="H246" s="148"/>
      <c r="I246" s="148"/>
      <c r="J246" s="148"/>
      <c r="K246" s="148"/>
      <c r="L246" s="148"/>
      <c r="AA246" s="146"/>
      <c r="AB246" s="146"/>
      <c r="AC246" s="146"/>
      <c r="AD246" s="146"/>
      <c r="AE246" s="146"/>
      <c r="AF246" s="146"/>
      <c r="AG246" s="146"/>
      <c r="AH246" s="146"/>
      <c r="AI246" s="146"/>
      <c r="AJ246" s="146"/>
    </row>
    <row r="247" spans="2:36" ht="15">
      <c r="B247" s="148"/>
      <c r="C247" s="148"/>
      <c r="D247" s="148"/>
      <c r="E247" s="148"/>
      <c r="F247" s="148"/>
      <c r="G247" s="148"/>
      <c r="H247" s="148"/>
      <c r="I247" s="148"/>
      <c r="J247" s="148"/>
      <c r="K247" s="148"/>
      <c r="L247" s="148"/>
      <c r="AA247" s="146"/>
      <c r="AB247" s="146"/>
      <c r="AC247" s="146"/>
      <c r="AD247" s="146"/>
      <c r="AE247" s="146"/>
      <c r="AF247" s="146"/>
      <c r="AG247" s="146"/>
      <c r="AH247" s="146"/>
      <c r="AI247" s="146"/>
      <c r="AJ247" s="146"/>
    </row>
    <row r="248" spans="2:36" ht="15">
      <c r="B248" s="148"/>
      <c r="C248" s="148"/>
      <c r="D248" s="148"/>
      <c r="E248" s="148"/>
      <c r="F248" s="148"/>
      <c r="G248" s="148"/>
      <c r="H248" s="148"/>
      <c r="I248" s="148"/>
      <c r="J248" s="148"/>
      <c r="K248" s="148"/>
      <c r="L248" s="148"/>
      <c r="AA248" s="146"/>
      <c r="AB248" s="146"/>
      <c r="AC248" s="146"/>
      <c r="AD248" s="146"/>
      <c r="AE248" s="146"/>
      <c r="AF248" s="146"/>
      <c r="AG248" s="146"/>
      <c r="AH248" s="146"/>
      <c r="AI248" s="146"/>
      <c r="AJ248" s="146"/>
    </row>
    <row r="249" spans="2:36" ht="15">
      <c r="B249" s="148"/>
      <c r="C249" s="148"/>
      <c r="D249" s="148"/>
      <c r="E249" s="148"/>
      <c r="F249" s="148"/>
      <c r="G249" s="148"/>
      <c r="H249" s="148"/>
      <c r="I249" s="148"/>
      <c r="J249" s="148"/>
      <c r="K249" s="148"/>
      <c r="L249" s="148"/>
      <c r="AA249" s="146"/>
      <c r="AB249" s="146"/>
      <c r="AC249" s="146"/>
      <c r="AD249" s="146"/>
      <c r="AE249" s="146"/>
      <c r="AF249" s="146"/>
      <c r="AG249" s="146"/>
      <c r="AH249" s="146"/>
      <c r="AI249" s="146"/>
      <c r="AJ249" s="146"/>
    </row>
    <row r="250" spans="2:36" ht="15">
      <c r="B250" s="148"/>
      <c r="C250" s="148"/>
      <c r="D250" s="148"/>
      <c r="E250" s="148"/>
      <c r="F250" s="148"/>
      <c r="G250" s="148"/>
      <c r="H250" s="148"/>
      <c r="I250" s="148"/>
      <c r="J250" s="148"/>
      <c r="K250" s="148"/>
      <c r="L250" s="148"/>
      <c r="AA250" s="146"/>
      <c r="AB250" s="146"/>
      <c r="AC250" s="146"/>
      <c r="AD250" s="146"/>
      <c r="AE250" s="146"/>
      <c r="AF250" s="146"/>
      <c r="AG250" s="146"/>
      <c r="AH250" s="146"/>
      <c r="AI250" s="146"/>
      <c r="AJ250" s="146"/>
    </row>
    <row r="251" spans="2:36" ht="15">
      <c r="B251" s="148"/>
      <c r="C251" s="148"/>
      <c r="D251" s="148"/>
      <c r="E251" s="148"/>
      <c r="F251" s="148"/>
      <c r="G251" s="148"/>
      <c r="H251" s="148"/>
      <c r="I251" s="148"/>
      <c r="J251" s="148"/>
      <c r="K251" s="148"/>
      <c r="L251" s="148"/>
      <c r="AA251" s="146"/>
      <c r="AB251" s="146"/>
      <c r="AC251" s="146"/>
      <c r="AD251" s="146"/>
      <c r="AE251" s="146"/>
      <c r="AF251" s="146"/>
      <c r="AG251" s="146"/>
      <c r="AH251" s="146"/>
      <c r="AI251" s="146"/>
      <c r="AJ251" s="146"/>
    </row>
    <row r="252" spans="2:36" ht="15">
      <c r="B252" s="148"/>
      <c r="C252" s="148"/>
      <c r="D252" s="148"/>
      <c r="E252" s="148"/>
      <c r="F252" s="148"/>
      <c r="G252" s="148"/>
      <c r="H252" s="148"/>
      <c r="I252" s="148"/>
      <c r="J252" s="148"/>
      <c r="K252" s="148"/>
      <c r="L252" s="148"/>
      <c r="AA252" s="146"/>
      <c r="AB252" s="146"/>
      <c r="AC252" s="146"/>
      <c r="AD252" s="146"/>
      <c r="AE252" s="146"/>
      <c r="AF252" s="146"/>
      <c r="AG252" s="146"/>
      <c r="AH252" s="146"/>
      <c r="AI252" s="146"/>
      <c r="AJ252" s="146"/>
    </row>
    <row r="253" spans="2:36" ht="15">
      <c r="B253" s="148"/>
      <c r="C253" s="148"/>
      <c r="D253" s="148"/>
      <c r="E253" s="148"/>
      <c r="F253" s="148"/>
      <c r="G253" s="148"/>
      <c r="H253" s="148"/>
      <c r="I253" s="148"/>
      <c r="J253" s="148"/>
      <c r="K253" s="148"/>
      <c r="L253" s="148"/>
      <c r="AA253" s="146"/>
      <c r="AB253" s="146"/>
      <c r="AC253" s="146"/>
      <c r="AD253" s="146"/>
      <c r="AE253" s="146"/>
      <c r="AF253" s="146"/>
      <c r="AG253" s="146"/>
      <c r="AH253" s="146"/>
      <c r="AI253" s="146"/>
      <c r="AJ253" s="146"/>
    </row>
    <row r="254" spans="2:36" ht="15">
      <c r="B254" s="148"/>
      <c r="C254" s="148"/>
      <c r="D254" s="148"/>
      <c r="E254" s="148"/>
      <c r="F254" s="148"/>
      <c r="G254" s="148"/>
      <c r="H254" s="148"/>
      <c r="I254" s="148"/>
      <c r="J254" s="148"/>
      <c r="K254" s="148"/>
      <c r="L254" s="148"/>
      <c r="AA254" s="146"/>
      <c r="AB254" s="146"/>
      <c r="AC254" s="146"/>
      <c r="AD254" s="146"/>
      <c r="AE254" s="146"/>
      <c r="AF254" s="146"/>
      <c r="AG254" s="146"/>
      <c r="AH254" s="146"/>
      <c r="AI254" s="146"/>
      <c r="AJ254" s="146"/>
    </row>
    <row r="255" spans="2:36" ht="15">
      <c r="B255" s="148"/>
      <c r="C255" s="148"/>
      <c r="D255" s="148"/>
      <c r="E255" s="148"/>
      <c r="F255" s="148"/>
      <c r="G255" s="148"/>
      <c r="H255" s="148"/>
      <c r="I255" s="148"/>
      <c r="J255" s="148"/>
      <c r="K255" s="148"/>
      <c r="L255" s="148"/>
      <c r="AA255" s="146"/>
      <c r="AB255" s="146"/>
      <c r="AC255" s="146"/>
      <c r="AD255" s="146"/>
      <c r="AE255" s="146"/>
      <c r="AF255" s="146"/>
      <c r="AG255" s="146"/>
      <c r="AH255" s="146"/>
      <c r="AI255" s="146"/>
      <c r="AJ255" s="146"/>
    </row>
    <row r="256" spans="2:36" ht="15">
      <c r="B256" s="148"/>
      <c r="C256" s="148"/>
      <c r="D256" s="148"/>
      <c r="E256" s="148"/>
      <c r="F256" s="148"/>
      <c r="G256" s="148"/>
      <c r="H256" s="148"/>
      <c r="I256" s="148"/>
      <c r="J256" s="148"/>
      <c r="K256" s="148"/>
      <c r="L256" s="148"/>
      <c r="AA256" s="146"/>
      <c r="AB256" s="146"/>
      <c r="AC256" s="146"/>
      <c r="AD256" s="146"/>
      <c r="AE256" s="146"/>
      <c r="AF256" s="146"/>
      <c r="AG256" s="146"/>
      <c r="AH256" s="146"/>
      <c r="AI256" s="146"/>
      <c r="AJ256" s="146"/>
    </row>
    <row r="257" spans="2:36" ht="15">
      <c r="B257" s="148"/>
      <c r="C257" s="148"/>
      <c r="D257" s="148"/>
      <c r="E257" s="148"/>
      <c r="F257" s="148"/>
      <c r="G257" s="148"/>
      <c r="H257" s="148"/>
      <c r="I257" s="148"/>
      <c r="J257" s="148"/>
      <c r="K257" s="148"/>
      <c r="L257" s="148"/>
      <c r="AA257" s="146"/>
      <c r="AB257" s="146"/>
      <c r="AC257" s="146"/>
      <c r="AD257" s="146"/>
      <c r="AE257" s="146"/>
      <c r="AF257" s="146"/>
      <c r="AG257" s="146"/>
      <c r="AH257" s="146"/>
      <c r="AI257" s="146"/>
      <c r="AJ257" s="146"/>
    </row>
    <row r="258" spans="2:36" ht="15">
      <c r="B258" s="148"/>
      <c r="C258" s="148"/>
      <c r="D258" s="148"/>
      <c r="E258" s="148"/>
      <c r="F258" s="148"/>
      <c r="G258" s="148"/>
      <c r="H258" s="148"/>
      <c r="I258" s="148"/>
      <c r="J258" s="148"/>
      <c r="K258" s="148"/>
      <c r="L258" s="148"/>
      <c r="AA258" s="146"/>
      <c r="AB258" s="146"/>
      <c r="AC258" s="146"/>
      <c r="AD258" s="146"/>
      <c r="AE258" s="146"/>
      <c r="AF258" s="146"/>
      <c r="AG258" s="146"/>
      <c r="AH258" s="146"/>
      <c r="AI258" s="146"/>
      <c r="AJ258" s="146"/>
    </row>
    <row r="259" spans="2:36" ht="15">
      <c r="B259" s="148"/>
      <c r="C259" s="148"/>
      <c r="D259" s="148"/>
      <c r="E259" s="148"/>
      <c r="F259" s="148"/>
      <c r="G259" s="148"/>
      <c r="H259" s="148"/>
      <c r="I259" s="148"/>
      <c r="J259" s="148"/>
      <c r="K259" s="148"/>
      <c r="L259" s="148"/>
      <c r="AA259" s="146"/>
      <c r="AB259" s="146"/>
      <c r="AC259" s="146"/>
      <c r="AD259" s="146"/>
      <c r="AE259" s="146"/>
      <c r="AF259" s="146"/>
      <c r="AG259" s="146"/>
      <c r="AH259" s="146"/>
      <c r="AI259" s="146"/>
      <c r="AJ259" s="146"/>
    </row>
    <row r="260" spans="2:36" ht="15">
      <c r="B260" s="148"/>
      <c r="C260" s="148"/>
      <c r="D260" s="148"/>
      <c r="E260" s="148"/>
      <c r="F260" s="148"/>
      <c r="G260" s="148"/>
      <c r="H260" s="148"/>
      <c r="I260" s="148"/>
      <c r="J260" s="148"/>
      <c r="K260" s="148"/>
      <c r="L260" s="148"/>
      <c r="AA260" s="146"/>
      <c r="AB260" s="146"/>
      <c r="AC260" s="146"/>
      <c r="AD260" s="146"/>
      <c r="AE260" s="146"/>
      <c r="AF260" s="146"/>
      <c r="AG260" s="146"/>
      <c r="AH260" s="146"/>
      <c r="AI260" s="146"/>
      <c r="AJ260" s="146"/>
    </row>
    <row r="261" spans="2:36" ht="15">
      <c r="B261" s="148"/>
      <c r="C261" s="148"/>
      <c r="D261" s="148"/>
      <c r="E261" s="148"/>
      <c r="F261" s="148"/>
      <c r="G261" s="148"/>
      <c r="H261" s="148"/>
      <c r="I261" s="148"/>
      <c r="J261" s="148"/>
      <c r="K261" s="148"/>
      <c r="L261" s="148"/>
      <c r="AA261" s="146"/>
      <c r="AB261" s="146"/>
      <c r="AC261" s="146"/>
      <c r="AD261" s="146"/>
      <c r="AE261" s="146"/>
      <c r="AF261" s="146"/>
      <c r="AG261" s="146"/>
      <c r="AH261" s="146"/>
      <c r="AI261" s="146"/>
      <c r="AJ261" s="146"/>
    </row>
    <row r="262" spans="2:36" ht="15">
      <c r="B262" s="148"/>
      <c r="C262" s="148"/>
      <c r="D262" s="148"/>
      <c r="E262" s="148"/>
      <c r="F262" s="148"/>
      <c r="G262" s="148"/>
      <c r="H262" s="148"/>
      <c r="I262" s="148"/>
      <c r="J262" s="148"/>
      <c r="K262" s="148"/>
      <c r="L262" s="148"/>
      <c r="AA262" s="146"/>
      <c r="AB262" s="146"/>
      <c r="AC262" s="146"/>
      <c r="AD262" s="146"/>
      <c r="AE262" s="146"/>
      <c r="AF262" s="146"/>
      <c r="AG262" s="146"/>
      <c r="AH262" s="146"/>
      <c r="AI262" s="146"/>
      <c r="AJ262" s="146"/>
    </row>
    <row r="263" spans="2:36" ht="15">
      <c r="B263" s="148"/>
      <c r="C263" s="148"/>
      <c r="D263" s="148"/>
      <c r="E263" s="148"/>
      <c r="F263" s="148"/>
      <c r="G263" s="148"/>
      <c r="H263" s="148"/>
      <c r="I263" s="148"/>
      <c r="J263" s="148"/>
      <c r="K263" s="148"/>
      <c r="L263" s="148"/>
      <c r="AA263" s="146"/>
      <c r="AB263" s="146"/>
      <c r="AC263" s="146"/>
      <c r="AD263" s="146"/>
      <c r="AE263" s="146"/>
      <c r="AF263" s="146"/>
      <c r="AG263" s="146"/>
      <c r="AH263" s="146"/>
      <c r="AI263" s="146"/>
      <c r="AJ263" s="146"/>
    </row>
    <row r="264" spans="2:36" ht="15">
      <c r="B264" s="148"/>
      <c r="C264" s="148"/>
      <c r="D264" s="148"/>
      <c r="E264" s="148"/>
      <c r="F264" s="148"/>
      <c r="G264" s="148"/>
      <c r="H264" s="148"/>
      <c r="I264" s="148"/>
      <c r="J264" s="148"/>
      <c r="K264" s="148"/>
      <c r="L264" s="148"/>
      <c r="AA264" s="146"/>
      <c r="AB264" s="146"/>
      <c r="AC264" s="146"/>
      <c r="AD264" s="146"/>
      <c r="AE264" s="146"/>
      <c r="AF264" s="146"/>
      <c r="AG264" s="146"/>
      <c r="AH264" s="146"/>
      <c r="AI264" s="146"/>
      <c r="AJ264" s="146"/>
    </row>
    <row r="265" spans="2:36" ht="15">
      <c r="B265" s="148"/>
      <c r="C265" s="148"/>
      <c r="D265" s="148"/>
      <c r="E265" s="148"/>
      <c r="F265" s="148"/>
      <c r="G265" s="148"/>
      <c r="H265" s="148"/>
      <c r="I265" s="148"/>
      <c r="J265" s="148"/>
      <c r="K265" s="148"/>
      <c r="L265" s="148"/>
      <c r="AA265" s="146"/>
      <c r="AB265" s="146"/>
      <c r="AC265" s="146"/>
      <c r="AD265" s="146"/>
      <c r="AE265" s="146"/>
      <c r="AF265" s="146"/>
      <c r="AG265" s="146"/>
      <c r="AH265" s="146"/>
      <c r="AI265" s="146"/>
      <c r="AJ265" s="146"/>
    </row>
    <row r="266" spans="2:36" ht="15">
      <c r="B266" s="148"/>
      <c r="C266" s="148"/>
      <c r="D266" s="148"/>
      <c r="E266" s="148"/>
      <c r="F266" s="148"/>
      <c r="G266" s="148"/>
      <c r="H266" s="148"/>
      <c r="I266" s="148"/>
      <c r="J266" s="148"/>
      <c r="K266" s="148"/>
      <c r="L266" s="148"/>
      <c r="AA266" s="146"/>
      <c r="AB266" s="146"/>
      <c r="AC266" s="146"/>
      <c r="AD266" s="146"/>
      <c r="AE266" s="146"/>
      <c r="AF266" s="146"/>
      <c r="AG266" s="146"/>
      <c r="AH266" s="146"/>
      <c r="AI266" s="146"/>
      <c r="AJ266" s="146"/>
    </row>
    <row r="267" spans="2:36" ht="15">
      <c r="B267" s="148"/>
      <c r="C267" s="148"/>
      <c r="D267" s="148"/>
      <c r="E267" s="148"/>
      <c r="F267" s="148"/>
      <c r="G267" s="148"/>
      <c r="H267" s="148"/>
      <c r="I267" s="148"/>
      <c r="J267" s="148"/>
      <c r="K267" s="148"/>
      <c r="L267" s="148"/>
      <c r="AA267" s="146"/>
      <c r="AB267" s="146"/>
      <c r="AC267" s="146"/>
      <c r="AD267" s="146"/>
      <c r="AE267" s="146"/>
      <c r="AF267" s="146"/>
      <c r="AG267" s="146"/>
      <c r="AH267" s="146"/>
      <c r="AI267" s="146"/>
      <c r="AJ267" s="146"/>
    </row>
    <row r="268" spans="2:36" ht="15">
      <c r="B268" s="148"/>
      <c r="C268" s="148"/>
      <c r="D268" s="148"/>
      <c r="E268" s="148"/>
      <c r="F268" s="148"/>
      <c r="G268" s="148"/>
      <c r="H268" s="148"/>
      <c r="I268" s="148"/>
      <c r="J268" s="148"/>
      <c r="K268" s="148"/>
      <c r="L268" s="148"/>
      <c r="AA268" s="146"/>
      <c r="AB268" s="146"/>
      <c r="AC268" s="146"/>
      <c r="AD268" s="146"/>
      <c r="AE268" s="146"/>
      <c r="AF268" s="146"/>
      <c r="AG268" s="146"/>
      <c r="AH268" s="146"/>
      <c r="AI268" s="146"/>
      <c r="AJ268" s="146"/>
    </row>
    <row r="269" spans="2:36" ht="15">
      <c r="B269" s="148"/>
      <c r="C269" s="148"/>
      <c r="D269" s="148"/>
      <c r="E269" s="148"/>
      <c r="F269" s="148"/>
      <c r="G269" s="148"/>
      <c r="H269" s="148"/>
      <c r="I269" s="148"/>
      <c r="J269" s="148"/>
      <c r="K269" s="148"/>
      <c r="L269" s="148"/>
      <c r="AA269" s="146"/>
      <c r="AB269" s="146"/>
      <c r="AC269" s="146"/>
      <c r="AD269" s="146"/>
      <c r="AE269" s="146"/>
      <c r="AF269" s="146"/>
      <c r="AG269" s="146"/>
      <c r="AH269" s="146"/>
      <c r="AI269" s="146"/>
      <c r="AJ269" s="146"/>
    </row>
    <row r="270" spans="2:36" ht="15">
      <c r="B270" s="148"/>
      <c r="C270" s="148"/>
      <c r="D270" s="148"/>
      <c r="E270" s="148"/>
      <c r="F270" s="148"/>
      <c r="G270" s="148"/>
      <c r="H270" s="148"/>
      <c r="I270" s="148"/>
      <c r="J270" s="148"/>
      <c r="K270" s="148"/>
      <c r="L270" s="148"/>
      <c r="AA270" s="146"/>
      <c r="AB270" s="146"/>
      <c r="AC270" s="146"/>
      <c r="AD270" s="146"/>
      <c r="AE270" s="146"/>
      <c r="AF270" s="146"/>
      <c r="AG270" s="146"/>
      <c r="AH270" s="146"/>
      <c r="AI270" s="146"/>
      <c r="AJ270" s="146"/>
    </row>
    <row r="271" spans="2:36" ht="15">
      <c r="B271" s="148"/>
      <c r="C271" s="148"/>
      <c r="D271" s="148"/>
      <c r="E271" s="148"/>
      <c r="F271" s="148"/>
      <c r="G271" s="148"/>
      <c r="H271" s="148"/>
      <c r="I271" s="148"/>
      <c r="J271" s="148"/>
      <c r="K271" s="148"/>
      <c r="L271" s="148"/>
      <c r="AA271" s="146"/>
      <c r="AB271" s="146"/>
      <c r="AC271" s="146"/>
      <c r="AD271" s="146"/>
      <c r="AE271" s="146"/>
      <c r="AF271" s="146"/>
      <c r="AG271" s="146"/>
      <c r="AH271" s="146"/>
      <c r="AI271" s="146"/>
      <c r="AJ271" s="146"/>
    </row>
    <row r="272" spans="2:36" ht="15">
      <c r="B272" s="148"/>
      <c r="C272" s="148"/>
      <c r="D272" s="148"/>
      <c r="E272" s="148"/>
      <c r="F272" s="148"/>
      <c r="G272" s="148"/>
      <c r="H272" s="148"/>
      <c r="I272" s="148"/>
      <c r="J272" s="148"/>
      <c r="K272" s="148"/>
      <c r="L272" s="148"/>
      <c r="AA272" s="146"/>
      <c r="AB272" s="146"/>
      <c r="AC272" s="146"/>
      <c r="AD272" s="146"/>
      <c r="AE272" s="146"/>
      <c r="AF272" s="146"/>
      <c r="AG272" s="146"/>
      <c r="AH272" s="146"/>
      <c r="AI272" s="146"/>
      <c r="AJ272" s="146"/>
    </row>
    <row r="273" spans="2:36" ht="15">
      <c r="B273" s="148"/>
      <c r="C273" s="148"/>
      <c r="D273" s="148"/>
      <c r="E273" s="148"/>
      <c r="F273" s="148"/>
      <c r="G273" s="148"/>
      <c r="H273" s="148"/>
      <c r="I273" s="148"/>
      <c r="J273" s="148"/>
      <c r="K273" s="148"/>
      <c r="L273" s="148"/>
      <c r="AA273" s="146"/>
      <c r="AB273" s="146"/>
      <c r="AC273" s="146"/>
      <c r="AD273" s="146"/>
      <c r="AE273" s="146"/>
      <c r="AF273" s="146"/>
      <c r="AG273" s="146"/>
      <c r="AH273" s="146"/>
      <c r="AI273" s="146"/>
      <c r="AJ273" s="146"/>
    </row>
    <row r="274" spans="2:36" ht="15">
      <c r="B274" s="148"/>
      <c r="C274" s="148"/>
      <c r="D274" s="148"/>
      <c r="E274" s="148"/>
      <c r="F274" s="148"/>
      <c r="G274" s="148"/>
      <c r="H274" s="148"/>
      <c r="I274" s="148"/>
      <c r="J274" s="148"/>
      <c r="K274" s="148"/>
      <c r="L274" s="148"/>
      <c r="AA274" s="146"/>
      <c r="AB274" s="146"/>
      <c r="AC274" s="146"/>
      <c r="AD274" s="146"/>
      <c r="AE274" s="146"/>
      <c r="AF274" s="146"/>
      <c r="AG274" s="146"/>
      <c r="AH274" s="146"/>
      <c r="AI274" s="146"/>
      <c r="AJ274" s="146"/>
    </row>
    <row r="275" spans="2:36" ht="15">
      <c r="B275" s="148"/>
      <c r="C275" s="148"/>
      <c r="D275" s="148"/>
      <c r="E275" s="148"/>
      <c r="F275" s="148"/>
      <c r="G275" s="148"/>
      <c r="H275" s="148"/>
      <c r="I275" s="148"/>
      <c r="J275" s="148"/>
      <c r="K275" s="148"/>
      <c r="L275" s="148"/>
      <c r="AA275" s="146"/>
      <c r="AB275" s="146"/>
      <c r="AC275" s="146"/>
      <c r="AD275" s="146"/>
      <c r="AE275" s="146"/>
      <c r="AF275" s="146"/>
      <c r="AG275" s="146"/>
      <c r="AH275" s="146"/>
      <c r="AI275" s="146"/>
      <c r="AJ275" s="146"/>
    </row>
    <row r="276" spans="2:36" ht="15">
      <c r="B276" s="148"/>
      <c r="C276" s="148"/>
      <c r="D276" s="148"/>
      <c r="E276" s="148"/>
      <c r="F276" s="148"/>
      <c r="G276" s="148"/>
      <c r="H276" s="148"/>
      <c r="I276" s="148"/>
      <c r="J276" s="148"/>
      <c r="K276" s="148"/>
      <c r="L276" s="148"/>
      <c r="AA276" s="146"/>
      <c r="AB276" s="146"/>
      <c r="AC276" s="146"/>
      <c r="AD276" s="146"/>
      <c r="AE276" s="146"/>
      <c r="AF276" s="146"/>
      <c r="AG276" s="146"/>
      <c r="AH276" s="146"/>
      <c r="AI276" s="146"/>
      <c r="AJ276" s="146"/>
    </row>
    <row r="277" spans="2:36" ht="15">
      <c r="B277" s="148"/>
      <c r="C277" s="148"/>
      <c r="D277" s="148"/>
      <c r="E277" s="148"/>
      <c r="F277" s="148"/>
      <c r="G277" s="148"/>
      <c r="H277" s="148"/>
      <c r="I277" s="148"/>
      <c r="J277" s="148"/>
      <c r="K277" s="148"/>
      <c r="L277" s="148"/>
      <c r="AA277" s="146"/>
      <c r="AB277" s="146"/>
      <c r="AC277" s="146"/>
      <c r="AD277" s="146"/>
      <c r="AE277" s="146"/>
      <c r="AF277" s="146"/>
      <c r="AG277" s="146"/>
      <c r="AH277" s="146"/>
      <c r="AI277" s="146"/>
      <c r="AJ277" s="146"/>
    </row>
    <row r="278" spans="2:36" ht="15">
      <c r="B278" s="148"/>
      <c r="C278" s="148"/>
      <c r="D278" s="148"/>
      <c r="E278" s="148"/>
      <c r="F278" s="148"/>
      <c r="G278" s="148"/>
      <c r="H278" s="148"/>
      <c r="I278" s="148"/>
      <c r="J278" s="148"/>
      <c r="K278" s="148"/>
      <c r="L278" s="148"/>
      <c r="AA278" s="146"/>
      <c r="AB278" s="146"/>
      <c r="AC278" s="146"/>
      <c r="AD278" s="146"/>
      <c r="AE278" s="146"/>
      <c r="AF278" s="146"/>
      <c r="AG278" s="146"/>
      <c r="AH278" s="146"/>
      <c r="AI278" s="146"/>
      <c r="AJ278" s="146"/>
    </row>
    <row r="279" spans="2:36" ht="15">
      <c r="B279" s="148"/>
      <c r="C279" s="148"/>
      <c r="D279" s="148"/>
      <c r="E279" s="148"/>
      <c r="F279" s="148"/>
      <c r="G279" s="148"/>
      <c r="H279" s="148"/>
      <c r="I279" s="148"/>
      <c r="J279" s="148"/>
      <c r="K279" s="148"/>
      <c r="L279" s="148"/>
      <c r="AA279" s="146"/>
      <c r="AB279" s="146"/>
      <c r="AC279" s="146"/>
      <c r="AD279" s="146"/>
      <c r="AE279" s="146"/>
      <c r="AF279" s="146"/>
      <c r="AG279" s="146"/>
      <c r="AH279" s="146"/>
      <c r="AI279" s="146"/>
      <c r="AJ279" s="146"/>
    </row>
    <row r="280" spans="2:36" ht="15">
      <c r="B280" s="148"/>
      <c r="C280" s="148"/>
      <c r="D280" s="148"/>
      <c r="E280" s="148"/>
      <c r="F280" s="148"/>
      <c r="G280" s="148"/>
      <c r="H280" s="148"/>
      <c r="I280" s="148"/>
      <c r="J280" s="148"/>
      <c r="K280" s="148"/>
      <c r="L280" s="148"/>
      <c r="AA280" s="146"/>
      <c r="AB280" s="146"/>
      <c r="AC280" s="146"/>
      <c r="AD280" s="146"/>
      <c r="AE280" s="146"/>
      <c r="AF280" s="146"/>
      <c r="AG280" s="146"/>
      <c r="AH280" s="146"/>
      <c r="AI280" s="146"/>
      <c r="AJ280" s="146"/>
    </row>
    <row r="281" spans="2:36" ht="15">
      <c r="B281" s="148"/>
      <c r="C281" s="148"/>
      <c r="D281" s="148"/>
      <c r="E281" s="148"/>
      <c r="F281" s="148"/>
      <c r="G281" s="148"/>
      <c r="H281" s="148"/>
      <c r="I281" s="148"/>
      <c r="J281" s="148"/>
      <c r="K281" s="148"/>
      <c r="L281" s="148"/>
      <c r="AA281" s="146"/>
      <c r="AB281" s="146"/>
      <c r="AC281" s="146"/>
      <c r="AD281" s="146"/>
      <c r="AE281" s="146"/>
      <c r="AF281" s="146"/>
      <c r="AG281" s="146"/>
      <c r="AH281" s="146"/>
      <c r="AI281" s="146"/>
      <c r="AJ281" s="146"/>
    </row>
    <row r="282" spans="2:36" ht="15">
      <c r="B282" s="148"/>
      <c r="C282" s="148"/>
      <c r="D282" s="148"/>
      <c r="E282" s="148"/>
      <c r="F282" s="148"/>
      <c r="G282" s="148"/>
      <c r="H282" s="148"/>
      <c r="I282" s="148"/>
      <c r="J282" s="148"/>
      <c r="K282" s="148"/>
      <c r="L282" s="148"/>
      <c r="AA282" s="146"/>
      <c r="AB282" s="146"/>
      <c r="AC282" s="146"/>
      <c r="AD282" s="146"/>
      <c r="AE282" s="146"/>
      <c r="AF282" s="146"/>
      <c r="AG282" s="146"/>
      <c r="AH282" s="146"/>
      <c r="AI282" s="146"/>
      <c r="AJ282" s="146"/>
    </row>
    <row r="283" spans="2:36" ht="15">
      <c r="B283" s="148"/>
      <c r="C283" s="148"/>
      <c r="D283" s="148"/>
      <c r="E283" s="148"/>
      <c r="F283" s="148"/>
      <c r="G283" s="148"/>
      <c r="H283" s="148"/>
      <c r="I283" s="148"/>
      <c r="J283" s="148"/>
      <c r="K283" s="148"/>
      <c r="L283" s="148"/>
      <c r="AA283" s="146"/>
      <c r="AB283" s="146"/>
      <c r="AC283" s="146"/>
      <c r="AD283" s="146"/>
      <c r="AE283" s="146"/>
      <c r="AF283" s="146"/>
      <c r="AG283" s="146"/>
      <c r="AH283" s="146"/>
      <c r="AI283" s="146"/>
      <c r="AJ283" s="146"/>
    </row>
    <row r="284" spans="2:36" ht="15">
      <c r="B284" s="148"/>
      <c r="C284" s="148"/>
      <c r="D284" s="148"/>
      <c r="E284" s="148"/>
      <c r="F284" s="148"/>
      <c r="G284" s="148"/>
      <c r="H284" s="148"/>
      <c r="I284" s="148"/>
      <c r="J284" s="148"/>
      <c r="K284" s="148"/>
      <c r="L284" s="148"/>
      <c r="AA284" s="146"/>
      <c r="AB284" s="146"/>
      <c r="AC284" s="146"/>
      <c r="AD284" s="146"/>
      <c r="AE284" s="146"/>
      <c r="AF284" s="146"/>
      <c r="AG284" s="146"/>
      <c r="AH284" s="146"/>
      <c r="AI284" s="146"/>
      <c r="AJ284" s="146"/>
    </row>
    <row r="285" spans="2:36" ht="15">
      <c r="B285" s="148"/>
      <c r="C285" s="148"/>
      <c r="D285" s="148"/>
      <c r="E285" s="148"/>
      <c r="F285" s="148"/>
      <c r="G285" s="148"/>
      <c r="H285" s="148"/>
      <c r="I285" s="148"/>
      <c r="J285" s="148"/>
      <c r="K285" s="148"/>
      <c r="L285" s="148"/>
      <c r="AA285" s="146"/>
      <c r="AB285" s="146"/>
      <c r="AC285" s="146"/>
      <c r="AD285" s="146"/>
      <c r="AE285" s="146"/>
      <c r="AF285" s="146"/>
      <c r="AG285" s="146"/>
      <c r="AH285" s="146"/>
      <c r="AI285" s="146"/>
      <c r="AJ285" s="146"/>
    </row>
    <row r="286" spans="2:36" ht="15">
      <c r="B286" s="148"/>
      <c r="C286" s="148"/>
      <c r="D286" s="148"/>
      <c r="E286" s="148"/>
      <c r="F286" s="148"/>
      <c r="G286" s="148"/>
      <c r="H286" s="148"/>
      <c r="I286" s="148"/>
      <c r="J286" s="148"/>
      <c r="K286" s="148"/>
      <c r="L286" s="148"/>
      <c r="AA286" s="146"/>
      <c r="AB286" s="146"/>
      <c r="AC286" s="146"/>
      <c r="AD286" s="146"/>
      <c r="AE286" s="146"/>
      <c r="AF286" s="146"/>
      <c r="AG286" s="146"/>
      <c r="AH286" s="146"/>
      <c r="AI286" s="146"/>
      <c r="AJ286" s="146"/>
    </row>
    <row r="287" spans="2:36" ht="15">
      <c r="B287" s="148"/>
      <c r="C287" s="148"/>
      <c r="D287" s="148"/>
      <c r="E287" s="148"/>
      <c r="F287" s="148"/>
      <c r="G287" s="148"/>
      <c r="H287" s="148"/>
      <c r="I287" s="148"/>
      <c r="J287" s="148"/>
      <c r="K287" s="148"/>
      <c r="L287" s="148"/>
      <c r="AA287" s="146"/>
      <c r="AB287" s="146"/>
      <c r="AC287" s="146"/>
      <c r="AD287" s="146"/>
      <c r="AE287" s="146"/>
      <c r="AF287" s="146"/>
      <c r="AG287" s="146"/>
      <c r="AH287" s="146"/>
      <c r="AI287" s="146"/>
      <c r="AJ287" s="146"/>
    </row>
    <row r="288" spans="2:36" ht="15">
      <c r="B288" s="148"/>
      <c r="C288" s="148"/>
      <c r="D288" s="148"/>
      <c r="E288" s="148"/>
      <c r="F288" s="148"/>
      <c r="G288" s="148"/>
      <c r="H288" s="148"/>
      <c r="I288" s="148"/>
      <c r="J288" s="148"/>
      <c r="K288" s="148"/>
      <c r="L288" s="148"/>
      <c r="AA288" s="146"/>
      <c r="AB288" s="146"/>
      <c r="AC288" s="146"/>
      <c r="AD288" s="146"/>
      <c r="AE288" s="146"/>
      <c r="AF288" s="146"/>
      <c r="AG288" s="146"/>
      <c r="AH288" s="146"/>
      <c r="AI288" s="146"/>
      <c r="AJ288" s="146"/>
    </row>
    <row r="289" spans="2:36" ht="15">
      <c r="B289" s="148"/>
      <c r="C289" s="148"/>
      <c r="D289" s="148"/>
      <c r="E289" s="148"/>
      <c r="F289" s="148"/>
      <c r="G289" s="148"/>
      <c r="H289" s="148"/>
      <c r="I289" s="148"/>
      <c r="J289" s="148"/>
      <c r="K289" s="148"/>
      <c r="L289" s="148"/>
      <c r="AA289" s="146"/>
      <c r="AB289" s="146"/>
      <c r="AC289" s="146"/>
      <c r="AD289" s="146"/>
      <c r="AE289" s="146"/>
      <c r="AF289" s="146"/>
      <c r="AG289" s="146"/>
      <c r="AH289" s="146"/>
      <c r="AI289" s="146"/>
      <c r="AJ289" s="146"/>
    </row>
    <row r="290" spans="2:36" ht="15">
      <c r="B290" s="148"/>
      <c r="C290" s="148"/>
      <c r="D290" s="148"/>
      <c r="E290" s="148"/>
      <c r="F290" s="148"/>
      <c r="G290" s="148"/>
      <c r="H290" s="148"/>
      <c r="I290" s="148"/>
      <c r="J290" s="148"/>
      <c r="K290" s="148"/>
      <c r="L290" s="148"/>
      <c r="AA290" s="146"/>
      <c r="AB290" s="146"/>
      <c r="AC290" s="146"/>
      <c r="AD290" s="146"/>
      <c r="AE290" s="146"/>
      <c r="AF290" s="146"/>
      <c r="AG290" s="146"/>
      <c r="AH290" s="146"/>
      <c r="AI290" s="146"/>
      <c r="AJ290" s="146"/>
    </row>
    <row r="291" spans="2:36" ht="15">
      <c r="B291" s="148"/>
      <c r="C291" s="148"/>
      <c r="D291" s="148"/>
      <c r="E291" s="148"/>
      <c r="F291" s="148"/>
      <c r="G291" s="148"/>
      <c r="H291" s="148"/>
      <c r="I291" s="148"/>
      <c r="J291" s="148"/>
      <c r="K291" s="148"/>
      <c r="L291" s="148"/>
      <c r="AA291" s="146"/>
      <c r="AB291" s="146"/>
      <c r="AC291" s="146"/>
      <c r="AD291" s="146"/>
      <c r="AE291" s="146"/>
      <c r="AF291" s="146"/>
      <c r="AG291" s="146"/>
      <c r="AH291" s="146"/>
      <c r="AI291" s="146"/>
      <c r="AJ291" s="146"/>
    </row>
    <row r="292" spans="2:36" ht="15">
      <c r="B292" s="148"/>
      <c r="C292" s="148"/>
      <c r="D292" s="148"/>
      <c r="E292" s="148"/>
      <c r="F292" s="148"/>
      <c r="G292" s="148"/>
      <c r="H292" s="148"/>
      <c r="I292" s="148"/>
      <c r="J292" s="148"/>
      <c r="K292" s="148"/>
      <c r="L292" s="148"/>
      <c r="AA292" s="146"/>
      <c r="AB292" s="146"/>
      <c r="AC292" s="146"/>
      <c r="AD292" s="146"/>
      <c r="AE292" s="146"/>
      <c r="AF292" s="146"/>
      <c r="AG292" s="146"/>
      <c r="AH292" s="146"/>
      <c r="AI292" s="146"/>
      <c r="AJ292" s="146"/>
    </row>
    <row r="293" spans="2:36" ht="15">
      <c r="B293" s="148"/>
      <c r="C293" s="148"/>
      <c r="D293" s="148"/>
      <c r="E293" s="148"/>
      <c r="F293" s="148"/>
      <c r="G293" s="148"/>
      <c r="H293" s="148"/>
      <c r="I293" s="148"/>
      <c r="J293" s="148"/>
      <c r="K293" s="148"/>
      <c r="L293" s="148"/>
      <c r="AA293" s="146"/>
      <c r="AB293" s="146"/>
      <c r="AC293" s="146"/>
      <c r="AD293" s="146"/>
      <c r="AE293" s="146"/>
      <c r="AF293" s="146"/>
      <c r="AG293" s="146"/>
      <c r="AH293" s="146"/>
      <c r="AI293" s="146"/>
      <c r="AJ293" s="146"/>
    </row>
    <row r="294" spans="2:36" ht="15">
      <c r="B294" s="148"/>
      <c r="C294" s="148"/>
      <c r="D294" s="148"/>
      <c r="E294" s="148"/>
      <c r="F294" s="148"/>
      <c r="G294" s="148"/>
      <c r="H294" s="148"/>
      <c r="I294" s="148"/>
      <c r="J294" s="148"/>
      <c r="K294" s="148"/>
      <c r="L294" s="148"/>
      <c r="AA294" s="146"/>
      <c r="AB294" s="146"/>
      <c r="AC294" s="146"/>
      <c r="AD294" s="146"/>
      <c r="AE294" s="146"/>
      <c r="AF294" s="146"/>
      <c r="AG294" s="146"/>
      <c r="AH294" s="146"/>
      <c r="AI294" s="146"/>
      <c r="AJ294" s="146"/>
    </row>
    <row r="295" spans="2:36" ht="15">
      <c r="B295" s="148"/>
      <c r="C295" s="148"/>
      <c r="D295" s="148"/>
      <c r="E295" s="148"/>
      <c r="F295" s="148"/>
      <c r="G295" s="148"/>
      <c r="H295" s="148"/>
      <c r="I295" s="148"/>
      <c r="J295" s="148"/>
      <c r="K295" s="148"/>
      <c r="L295" s="148"/>
      <c r="AA295" s="146"/>
      <c r="AB295" s="146"/>
      <c r="AC295" s="146"/>
      <c r="AD295" s="146"/>
      <c r="AE295" s="146"/>
      <c r="AF295" s="146"/>
      <c r="AG295" s="146"/>
      <c r="AH295" s="146"/>
      <c r="AI295" s="146"/>
      <c r="AJ295" s="146"/>
    </row>
    <row r="296" spans="2:36" ht="15">
      <c r="B296" s="148"/>
      <c r="C296" s="148"/>
      <c r="D296" s="148"/>
      <c r="E296" s="148"/>
      <c r="F296" s="148"/>
      <c r="G296" s="148"/>
      <c r="H296" s="148"/>
      <c r="I296" s="148"/>
      <c r="J296" s="148"/>
      <c r="K296" s="148"/>
      <c r="L296" s="148"/>
      <c r="AA296" s="146"/>
      <c r="AB296" s="146"/>
      <c r="AC296" s="146"/>
      <c r="AD296" s="146"/>
      <c r="AE296" s="146"/>
      <c r="AF296" s="146"/>
      <c r="AG296" s="146"/>
      <c r="AH296" s="146"/>
      <c r="AI296" s="146"/>
      <c r="AJ296" s="146"/>
    </row>
    <row r="297" spans="2:36" ht="15">
      <c r="B297" s="148"/>
      <c r="C297" s="148"/>
      <c r="D297" s="148"/>
      <c r="E297" s="148"/>
      <c r="F297" s="148"/>
      <c r="G297" s="148"/>
      <c r="H297" s="148"/>
      <c r="I297" s="148"/>
      <c r="J297" s="148"/>
      <c r="K297" s="148"/>
      <c r="L297" s="148"/>
      <c r="AA297" s="146"/>
      <c r="AB297" s="146"/>
      <c r="AC297" s="146"/>
      <c r="AD297" s="146"/>
      <c r="AE297" s="146"/>
      <c r="AF297" s="146"/>
      <c r="AG297" s="146"/>
      <c r="AH297" s="146"/>
      <c r="AI297" s="146"/>
      <c r="AJ297" s="146"/>
    </row>
    <row r="298" spans="2:36" ht="15">
      <c r="B298" s="148"/>
      <c r="C298" s="148"/>
      <c r="D298" s="148"/>
      <c r="E298" s="148"/>
      <c r="F298" s="148"/>
      <c r="G298" s="148"/>
      <c r="H298" s="148"/>
      <c r="I298" s="148"/>
      <c r="J298" s="148"/>
      <c r="K298" s="148"/>
      <c r="L298" s="148"/>
      <c r="AA298" s="146"/>
      <c r="AB298" s="146"/>
      <c r="AC298" s="146"/>
      <c r="AD298" s="146"/>
      <c r="AE298" s="146"/>
      <c r="AF298" s="146"/>
      <c r="AG298" s="146"/>
      <c r="AH298" s="146"/>
      <c r="AI298" s="146"/>
      <c r="AJ298" s="146"/>
    </row>
    <row r="299" spans="2:36" ht="15">
      <c r="B299" s="148"/>
      <c r="C299" s="148"/>
      <c r="D299" s="148"/>
      <c r="E299" s="148"/>
      <c r="F299" s="148"/>
      <c r="G299" s="148"/>
      <c r="H299" s="148"/>
      <c r="I299" s="148"/>
      <c r="J299" s="148"/>
      <c r="K299" s="148"/>
      <c r="L299" s="148"/>
      <c r="AA299" s="146"/>
      <c r="AB299" s="146"/>
      <c r="AC299" s="146"/>
      <c r="AD299" s="146"/>
      <c r="AE299" s="146"/>
      <c r="AF299" s="146"/>
      <c r="AG299" s="146"/>
      <c r="AH299" s="146"/>
      <c r="AI299" s="146"/>
      <c r="AJ299" s="146"/>
    </row>
    <row r="300" spans="2:36" ht="15">
      <c r="B300" s="148"/>
      <c r="C300" s="148"/>
      <c r="D300" s="148"/>
      <c r="E300" s="148"/>
      <c r="F300" s="148"/>
      <c r="G300" s="148"/>
      <c r="H300" s="148"/>
      <c r="I300" s="148"/>
      <c r="J300" s="148"/>
      <c r="K300" s="148"/>
      <c r="L300" s="148"/>
      <c r="AA300" s="146"/>
      <c r="AB300" s="146"/>
      <c r="AC300" s="146"/>
      <c r="AD300" s="146"/>
      <c r="AE300" s="146"/>
      <c r="AF300" s="146"/>
      <c r="AG300" s="146"/>
      <c r="AH300" s="146"/>
      <c r="AI300" s="146"/>
      <c r="AJ300" s="146"/>
    </row>
    <row r="301" spans="2:36" ht="15">
      <c r="B301" s="148"/>
      <c r="C301" s="148"/>
      <c r="D301" s="148"/>
      <c r="E301" s="148"/>
      <c r="F301" s="148"/>
      <c r="G301" s="148"/>
      <c r="H301" s="148"/>
      <c r="I301" s="148"/>
      <c r="J301" s="148"/>
      <c r="K301" s="148"/>
      <c r="L301" s="148"/>
      <c r="AA301" s="146"/>
      <c r="AB301" s="146"/>
      <c r="AC301" s="146"/>
      <c r="AD301" s="146"/>
      <c r="AE301" s="146"/>
      <c r="AF301" s="146"/>
      <c r="AG301" s="146"/>
      <c r="AH301" s="146"/>
      <c r="AI301" s="146"/>
      <c r="AJ301" s="146"/>
    </row>
    <row r="302" spans="2:36" ht="15">
      <c r="B302" s="148"/>
      <c r="C302" s="148"/>
      <c r="D302" s="148"/>
      <c r="E302" s="148"/>
      <c r="F302" s="148"/>
      <c r="G302" s="148"/>
      <c r="H302" s="148"/>
      <c r="I302" s="148"/>
      <c r="J302" s="148"/>
      <c r="K302" s="148"/>
      <c r="L302" s="148"/>
      <c r="AA302" s="146"/>
      <c r="AB302" s="146"/>
      <c r="AC302" s="146"/>
      <c r="AD302" s="146"/>
      <c r="AE302" s="146"/>
      <c r="AF302" s="146"/>
      <c r="AG302" s="146"/>
      <c r="AH302" s="146"/>
      <c r="AI302" s="146"/>
      <c r="AJ302" s="146"/>
    </row>
    <row r="303" spans="2:36" ht="15">
      <c r="B303" s="148"/>
      <c r="C303" s="148"/>
      <c r="D303" s="148"/>
      <c r="E303" s="148"/>
      <c r="F303" s="148"/>
      <c r="G303" s="148"/>
      <c r="H303" s="148"/>
      <c r="I303" s="148"/>
      <c r="J303" s="148"/>
      <c r="K303" s="148"/>
      <c r="L303" s="148"/>
      <c r="AA303" s="146"/>
      <c r="AB303" s="146"/>
      <c r="AC303" s="146"/>
      <c r="AD303" s="146"/>
      <c r="AE303" s="146"/>
      <c r="AF303" s="146"/>
      <c r="AG303" s="146"/>
      <c r="AH303" s="146"/>
      <c r="AI303" s="146"/>
      <c r="AJ303" s="146"/>
    </row>
    <row r="304" spans="2:36" ht="15">
      <c r="B304" s="148"/>
      <c r="C304" s="148"/>
      <c r="D304" s="148"/>
      <c r="E304" s="148"/>
      <c r="F304" s="148"/>
      <c r="G304" s="148"/>
      <c r="H304" s="148"/>
      <c r="I304" s="148"/>
      <c r="J304" s="148"/>
      <c r="K304" s="148"/>
      <c r="L304" s="148"/>
      <c r="AA304" s="146"/>
      <c r="AB304" s="146"/>
      <c r="AC304" s="146"/>
      <c r="AD304" s="146"/>
      <c r="AE304" s="146"/>
      <c r="AF304" s="146"/>
      <c r="AG304" s="146"/>
      <c r="AH304" s="146"/>
      <c r="AI304" s="146"/>
      <c r="AJ304" s="146"/>
    </row>
    <row r="305" spans="2:36" ht="15">
      <c r="B305" s="148"/>
      <c r="C305" s="148"/>
      <c r="D305" s="148"/>
      <c r="E305" s="148"/>
      <c r="F305" s="148"/>
      <c r="G305" s="148"/>
      <c r="H305" s="148"/>
      <c r="I305" s="148"/>
      <c r="J305" s="148"/>
      <c r="K305" s="148"/>
      <c r="L305" s="148"/>
      <c r="AA305" s="146"/>
      <c r="AB305" s="146"/>
      <c r="AC305" s="146"/>
      <c r="AD305" s="146"/>
      <c r="AE305" s="146"/>
      <c r="AF305" s="146"/>
      <c r="AG305" s="146"/>
      <c r="AH305" s="146"/>
      <c r="AI305" s="146"/>
      <c r="AJ305" s="146"/>
    </row>
    <row r="306" spans="2:36" ht="15">
      <c r="B306" s="148"/>
      <c r="C306" s="148"/>
      <c r="D306" s="148"/>
      <c r="E306" s="148"/>
      <c r="F306" s="148"/>
      <c r="G306" s="148"/>
      <c r="H306" s="148"/>
      <c r="I306" s="148"/>
      <c r="J306" s="148"/>
      <c r="K306" s="148"/>
      <c r="L306" s="148"/>
      <c r="AA306" s="146"/>
      <c r="AB306" s="146"/>
      <c r="AC306" s="146"/>
      <c r="AD306" s="146"/>
      <c r="AE306" s="146"/>
      <c r="AF306" s="146"/>
      <c r="AG306" s="146"/>
      <c r="AH306" s="146"/>
      <c r="AI306" s="146"/>
      <c r="AJ306" s="146"/>
    </row>
    <row r="307" spans="2:36" ht="15">
      <c r="B307" s="148"/>
      <c r="C307" s="148"/>
      <c r="D307" s="148"/>
      <c r="E307" s="148"/>
      <c r="F307" s="148"/>
      <c r="G307" s="148"/>
      <c r="H307" s="148"/>
      <c r="I307" s="148"/>
      <c r="J307" s="148"/>
      <c r="K307" s="148"/>
      <c r="L307" s="148"/>
      <c r="AA307" s="146"/>
      <c r="AB307" s="146"/>
      <c r="AC307" s="146"/>
      <c r="AD307" s="146"/>
      <c r="AE307" s="146"/>
      <c r="AF307" s="146"/>
      <c r="AG307" s="146"/>
      <c r="AH307" s="146"/>
      <c r="AI307" s="146"/>
      <c r="AJ307" s="146"/>
    </row>
    <row r="308" spans="2:36" ht="15">
      <c r="B308" s="148"/>
      <c r="C308" s="148"/>
      <c r="D308" s="148"/>
      <c r="E308" s="148"/>
      <c r="F308" s="148"/>
      <c r="G308" s="148"/>
      <c r="H308" s="148"/>
      <c r="I308" s="148"/>
      <c r="J308" s="148"/>
      <c r="K308" s="148"/>
      <c r="L308" s="148"/>
      <c r="AA308" s="146"/>
      <c r="AB308" s="146"/>
      <c r="AC308" s="146"/>
      <c r="AD308" s="146"/>
      <c r="AE308" s="146"/>
      <c r="AF308" s="146"/>
      <c r="AG308" s="146"/>
      <c r="AH308" s="146"/>
      <c r="AI308" s="146"/>
      <c r="AJ308" s="146"/>
    </row>
    <row r="309" spans="2:36" ht="15">
      <c r="B309" s="148"/>
      <c r="C309" s="148"/>
      <c r="D309" s="148"/>
      <c r="E309" s="148"/>
      <c r="F309" s="148"/>
      <c r="G309" s="148"/>
      <c r="H309" s="148"/>
      <c r="I309" s="148"/>
      <c r="J309" s="148"/>
      <c r="K309" s="148"/>
      <c r="L309" s="148"/>
      <c r="AA309" s="146"/>
      <c r="AB309" s="146"/>
      <c r="AC309" s="146"/>
      <c r="AD309" s="146"/>
      <c r="AE309" s="146"/>
      <c r="AF309" s="146"/>
      <c r="AG309" s="146"/>
      <c r="AH309" s="146"/>
      <c r="AI309" s="146"/>
      <c r="AJ309" s="146"/>
    </row>
    <row r="310" spans="2:36" ht="15">
      <c r="B310" s="148"/>
      <c r="C310" s="148"/>
      <c r="D310" s="148"/>
      <c r="E310" s="148"/>
      <c r="F310" s="148"/>
      <c r="G310" s="148"/>
      <c r="H310" s="148"/>
      <c r="I310" s="148"/>
      <c r="J310" s="148"/>
      <c r="K310" s="148"/>
      <c r="L310" s="148"/>
      <c r="AA310" s="146"/>
      <c r="AB310" s="146"/>
      <c r="AC310" s="146"/>
      <c r="AD310" s="146"/>
      <c r="AE310" s="146"/>
      <c r="AF310" s="146"/>
      <c r="AG310" s="146"/>
      <c r="AH310" s="146"/>
      <c r="AI310" s="146"/>
      <c r="AJ310" s="146"/>
    </row>
    <row r="311" spans="2:36" ht="15">
      <c r="B311" s="148"/>
      <c r="C311" s="148"/>
      <c r="D311" s="148"/>
      <c r="E311" s="148"/>
      <c r="F311" s="148"/>
      <c r="G311" s="148"/>
      <c r="H311" s="148"/>
      <c r="I311" s="148"/>
      <c r="J311" s="148"/>
      <c r="K311" s="148"/>
      <c r="L311" s="148"/>
      <c r="AA311" s="146"/>
      <c r="AB311" s="146"/>
      <c r="AC311" s="146"/>
      <c r="AD311" s="146"/>
      <c r="AE311" s="146"/>
      <c r="AF311" s="146"/>
      <c r="AG311" s="146"/>
      <c r="AH311" s="146"/>
      <c r="AI311" s="146"/>
      <c r="AJ311" s="146"/>
    </row>
    <row r="312" spans="2:36" ht="15">
      <c r="B312" s="148"/>
      <c r="C312" s="148"/>
      <c r="D312" s="148"/>
      <c r="E312" s="148"/>
      <c r="F312" s="148"/>
      <c r="G312" s="148"/>
      <c r="H312" s="148"/>
      <c r="I312" s="148"/>
      <c r="J312" s="148"/>
      <c r="K312" s="148"/>
      <c r="L312" s="148"/>
      <c r="AA312" s="146"/>
      <c r="AB312" s="146"/>
      <c r="AC312" s="146"/>
      <c r="AD312" s="146"/>
      <c r="AE312" s="146"/>
      <c r="AF312" s="146"/>
      <c r="AG312" s="146"/>
      <c r="AH312" s="146"/>
      <c r="AI312" s="146"/>
      <c r="AJ312" s="146"/>
    </row>
    <row r="313" spans="2:36" ht="15">
      <c r="B313" s="148"/>
      <c r="C313" s="148"/>
      <c r="D313" s="148"/>
      <c r="E313" s="148"/>
      <c r="F313" s="148"/>
      <c r="G313" s="148"/>
      <c r="H313" s="148"/>
      <c r="I313" s="148"/>
      <c r="J313" s="148"/>
      <c r="K313" s="148"/>
      <c r="L313" s="148"/>
      <c r="AA313" s="146"/>
      <c r="AB313" s="146"/>
      <c r="AC313" s="146"/>
      <c r="AD313" s="146"/>
      <c r="AE313" s="146"/>
      <c r="AF313" s="146"/>
      <c r="AG313" s="146"/>
      <c r="AH313" s="146"/>
      <c r="AI313" s="146"/>
      <c r="AJ313" s="146"/>
    </row>
    <row r="314" spans="2:36" ht="15">
      <c r="B314" s="148"/>
      <c r="C314" s="148"/>
      <c r="D314" s="148"/>
      <c r="E314" s="148"/>
      <c r="F314" s="148"/>
      <c r="G314" s="148"/>
      <c r="H314" s="148"/>
      <c r="I314" s="148"/>
      <c r="J314" s="148"/>
      <c r="K314" s="148"/>
      <c r="L314" s="148"/>
      <c r="AA314" s="146"/>
      <c r="AB314" s="146"/>
      <c r="AC314" s="146"/>
      <c r="AD314" s="146"/>
      <c r="AE314" s="146"/>
      <c r="AF314" s="146"/>
      <c r="AG314" s="146"/>
      <c r="AH314" s="146"/>
      <c r="AI314" s="146"/>
      <c r="AJ314" s="146"/>
    </row>
    <row r="315" spans="2:36" ht="15">
      <c r="B315" s="148"/>
      <c r="C315" s="148"/>
      <c r="D315" s="148"/>
      <c r="E315" s="148"/>
      <c r="F315" s="148"/>
      <c r="G315" s="148"/>
      <c r="H315" s="148"/>
      <c r="I315" s="148"/>
      <c r="J315" s="148"/>
      <c r="K315" s="148"/>
      <c r="L315" s="148"/>
      <c r="AA315" s="146"/>
      <c r="AB315" s="146"/>
      <c r="AC315" s="146"/>
      <c r="AD315" s="146"/>
      <c r="AE315" s="146"/>
      <c r="AF315" s="146"/>
      <c r="AG315" s="146"/>
      <c r="AH315" s="146"/>
      <c r="AI315" s="146"/>
      <c r="AJ315" s="146"/>
    </row>
    <row r="316" spans="2:36" ht="15">
      <c r="B316" s="148"/>
      <c r="C316" s="148"/>
      <c r="D316" s="148"/>
      <c r="E316" s="148"/>
      <c r="F316" s="148"/>
      <c r="G316" s="148"/>
      <c r="H316" s="148"/>
      <c r="I316" s="148"/>
      <c r="J316" s="148"/>
      <c r="K316" s="148"/>
      <c r="L316" s="148"/>
      <c r="AA316" s="146"/>
      <c r="AB316" s="146"/>
      <c r="AC316" s="146"/>
      <c r="AD316" s="146"/>
      <c r="AE316" s="146"/>
      <c r="AF316" s="146"/>
      <c r="AG316" s="146"/>
      <c r="AH316" s="146"/>
      <c r="AI316" s="146"/>
      <c r="AJ316" s="146"/>
    </row>
    <row r="317" spans="2:36" ht="15">
      <c r="B317" s="148"/>
      <c r="C317" s="148"/>
      <c r="D317" s="148"/>
      <c r="E317" s="148"/>
      <c r="F317" s="148"/>
      <c r="G317" s="148"/>
      <c r="H317" s="148"/>
      <c r="I317" s="148"/>
      <c r="J317" s="148"/>
      <c r="K317" s="148"/>
      <c r="L317" s="148"/>
      <c r="AA317" s="146"/>
      <c r="AB317" s="146"/>
      <c r="AC317" s="146"/>
      <c r="AD317" s="146"/>
      <c r="AE317" s="146"/>
      <c r="AF317" s="146"/>
      <c r="AG317" s="146"/>
      <c r="AH317" s="146"/>
      <c r="AI317" s="146"/>
      <c r="AJ317" s="146"/>
    </row>
    <row r="318" spans="2:36" ht="15">
      <c r="B318" s="148"/>
      <c r="C318" s="148"/>
      <c r="D318" s="148"/>
      <c r="E318" s="148"/>
      <c r="F318" s="148"/>
      <c r="G318" s="148"/>
      <c r="H318" s="148"/>
      <c r="I318" s="148"/>
      <c r="J318" s="148"/>
      <c r="K318" s="148"/>
      <c r="L318" s="148"/>
      <c r="AA318" s="146"/>
      <c r="AB318" s="146"/>
      <c r="AC318" s="146"/>
      <c r="AD318" s="146"/>
      <c r="AE318" s="146"/>
      <c r="AF318" s="146"/>
      <c r="AG318" s="146"/>
      <c r="AH318" s="146"/>
      <c r="AI318" s="146"/>
      <c r="AJ318" s="146"/>
    </row>
    <row r="319" spans="2:36" ht="15">
      <c r="B319" s="148"/>
      <c r="C319" s="148"/>
      <c r="D319" s="148"/>
      <c r="E319" s="148"/>
      <c r="F319" s="148"/>
      <c r="G319" s="148"/>
      <c r="H319" s="148"/>
      <c r="I319" s="148"/>
      <c r="J319" s="148"/>
      <c r="K319" s="148"/>
      <c r="L319" s="148"/>
      <c r="AA319" s="146"/>
      <c r="AB319" s="146"/>
      <c r="AC319" s="146"/>
      <c r="AD319" s="146"/>
      <c r="AE319" s="146"/>
      <c r="AF319" s="146"/>
      <c r="AG319" s="146"/>
      <c r="AH319" s="146"/>
      <c r="AI319" s="146"/>
      <c r="AJ319" s="146"/>
    </row>
    <row r="320" spans="2:36" ht="15">
      <c r="B320" s="148"/>
      <c r="C320" s="148"/>
      <c r="D320" s="148"/>
      <c r="E320" s="148"/>
      <c r="F320" s="148"/>
      <c r="G320" s="148"/>
      <c r="H320" s="148"/>
      <c r="I320" s="148"/>
      <c r="J320" s="148"/>
      <c r="K320" s="148"/>
      <c r="L320" s="148"/>
      <c r="AA320" s="146"/>
      <c r="AB320" s="146"/>
      <c r="AC320" s="146"/>
      <c r="AD320" s="146"/>
      <c r="AE320" s="146"/>
      <c r="AF320" s="146"/>
      <c r="AG320" s="146"/>
      <c r="AH320" s="146"/>
      <c r="AI320" s="146"/>
      <c r="AJ320" s="146"/>
    </row>
    <row r="321" spans="2:36" ht="15">
      <c r="B321" s="148"/>
      <c r="C321" s="148"/>
      <c r="D321" s="148"/>
      <c r="E321" s="148"/>
      <c r="F321" s="148"/>
      <c r="G321" s="148"/>
      <c r="H321" s="148"/>
      <c r="I321" s="148"/>
      <c r="J321" s="148"/>
      <c r="K321" s="148"/>
      <c r="L321" s="148"/>
      <c r="AA321" s="146"/>
      <c r="AB321" s="146"/>
      <c r="AC321" s="146"/>
      <c r="AD321" s="146"/>
      <c r="AE321" s="146"/>
      <c r="AF321" s="146"/>
      <c r="AG321" s="146"/>
      <c r="AH321" s="146"/>
      <c r="AI321" s="146"/>
      <c r="AJ321" s="146"/>
    </row>
    <row r="322" spans="2:36" ht="15">
      <c r="B322" s="148"/>
      <c r="C322" s="148"/>
      <c r="D322" s="148"/>
      <c r="E322" s="148"/>
      <c r="F322" s="148"/>
      <c r="G322" s="148"/>
      <c r="H322" s="148"/>
      <c r="I322" s="148"/>
      <c r="J322" s="148"/>
      <c r="K322" s="148"/>
      <c r="L322" s="148"/>
      <c r="AA322" s="146"/>
      <c r="AB322" s="146"/>
      <c r="AC322" s="146"/>
      <c r="AD322" s="146"/>
      <c r="AE322" s="146"/>
      <c r="AF322" s="146"/>
      <c r="AG322" s="146"/>
      <c r="AH322" s="146"/>
      <c r="AI322" s="146"/>
      <c r="AJ322" s="146"/>
    </row>
    <row r="323" spans="2:36" ht="15">
      <c r="B323" s="148"/>
      <c r="C323" s="148"/>
      <c r="D323" s="148"/>
      <c r="E323" s="148"/>
      <c r="F323" s="148"/>
      <c r="G323" s="148"/>
      <c r="H323" s="148"/>
      <c r="I323" s="148"/>
      <c r="J323" s="148"/>
      <c r="K323" s="148"/>
      <c r="L323" s="148"/>
      <c r="AA323" s="146"/>
      <c r="AB323" s="146"/>
      <c r="AC323" s="146"/>
      <c r="AD323" s="146"/>
      <c r="AE323" s="146"/>
      <c r="AF323" s="146"/>
      <c r="AG323" s="146"/>
      <c r="AH323" s="146"/>
      <c r="AI323" s="146"/>
      <c r="AJ323" s="146"/>
    </row>
    <row r="324" spans="2:36" ht="15">
      <c r="B324" s="148"/>
      <c r="C324" s="148"/>
      <c r="D324" s="148"/>
      <c r="E324" s="148"/>
      <c r="F324" s="148"/>
      <c r="G324" s="148"/>
      <c r="H324" s="148"/>
      <c r="I324" s="148"/>
      <c r="J324" s="148"/>
      <c r="K324" s="148"/>
      <c r="L324" s="148"/>
      <c r="AA324" s="146"/>
      <c r="AB324" s="146"/>
      <c r="AC324" s="146"/>
      <c r="AD324" s="146"/>
      <c r="AE324" s="146"/>
      <c r="AF324" s="146"/>
      <c r="AG324" s="146"/>
      <c r="AH324" s="146"/>
      <c r="AI324" s="146"/>
      <c r="AJ324" s="146"/>
    </row>
    <row r="325" spans="2:36" ht="15">
      <c r="B325" s="148"/>
      <c r="C325" s="148"/>
      <c r="D325" s="148"/>
      <c r="E325" s="148"/>
      <c r="F325" s="148"/>
      <c r="G325" s="148"/>
      <c r="H325" s="148"/>
      <c r="I325" s="148"/>
      <c r="J325" s="148"/>
      <c r="K325" s="148"/>
      <c r="L325" s="148"/>
      <c r="AA325" s="146"/>
      <c r="AB325" s="146"/>
      <c r="AC325" s="146"/>
      <c r="AD325" s="146"/>
      <c r="AE325" s="146"/>
      <c r="AF325" s="146"/>
      <c r="AG325" s="146"/>
      <c r="AH325" s="146"/>
      <c r="AI325" s="146"/>
      <c r="AJ325" s="146"/>
    </row>
    <row r="326" spans="2:36" ht="15">
      <c r="B326" s="148"/>
      <c r="C326" s="148"/>
      <c r="D326" s="148"/>
      <c r="E326" s="148"/>
      <c r="F326" s="148"/>
      <c r="G326" s="148"/>
      <c r="H326" s="148"/>
      <c r="I326" s="148"/>
      <c r="J326" s="148"/>
      <c r="K326" s="148"/>
      <c r="L326" s="148"/>
      <c r="AA326" s="146"/>
      <c r="AB326" s="146"/>
      <c r="AC326" s="146"/>
      <c r="AD326" s="146"/>
      <c r="AE326" s="146"/>
      <c r="AF326" s="146"/>
      <c r="AG326" s="146"/>
      <c r="AH326" s="146"/>
      <c r="AI326" s="146"/>
      <c r="AJ326" s="146"/>
    </row>
    <row r="327" spans="2:36" ht="15">
      <c r="B327" s="148"/>
      <c r="C327" s="148"/>
      <c r="D327" s="148"/>
      <c r="E327" s="148"/>
      <c r="F327" s="148"/>
      <c r="G327" s="148"/>
      <c r="H327" s="148"/>
      <c r="I327" s="148"/>
      <c r="J327" s="148"/>
      <c r="K327" s="148"/>
      <c r="L327" s="148"/>
      <c r="AA327" s="146"/>
      <c r="AB327" s="146"/>
      <c r="AC327" s="146"/>
      <c r="AD327" s="146"/>
      <c r="AE327" s="146"/>
      <c r="AF327" s="146"/>
      <c r="AG327" s="146"/>
      <c r="AH327" s="146"/>
      <c r="AI327" s="146"/>
      <c r="AJ327" s="146"/>
    </row>
    <row r="328" spans="2:36" ht="15">
      <c r="B328" s="148"/>
      <c r="C328" s="148"/>
      <c r="D328" s="148"/>
      <c r="E328" s="148"/>
      <c r="F328" s="148"/>
      <c r="G328" s="148"/>
      <c r="H328" s="148"/>
      <c r="I328" s="148"/>
      <c r="J328" s="148"/>
      <c r="K328" s="148"/>
      <c r="L328" s="148"/>
      <c r="AA328" s="146"/>
      <c r="AB328" s="146"/>
      <c r="AC328" s="146"/>
      <c r="AD328" s="146"/>
      <c r="AE328" s="146"/>
      <c r="AF328" s="146"/>
      <c r="AG328" s="146"/>
      <c r="AH328" s="146"/>
      <c r="AI328" s="146"/>
      <c r="AJ328" s="146"/>
    </row>
    <row r="329" spans="2:36" ht="15">
      <c r="B329" s="148"/>
      <c r="C329" s="148"/>
      <c r="D329" s="148"/>
      <c r="E329" s="148"/>
      <c r="F329" s="148"/>
      <c r="G329" s="148"/>
      <c r="H329" s="148"/>
      <c r="I329" s="148"/>
      <c r="J329" s="148"/>
      <c r="K329" s="148"/>
      <c r="L329" s="148"/>
      <c r="AA329" s="146"/>
      <c r="AB329" s="146"/>
      <c r="AC329" s="146"/>
      <c r="AD329" s="146"/>
      <c r="AE329" s="146"/>
      <c r="AF329" s="146"/>
      <c r="AG329" s="146"/>
      <c r="AH329" s="146"/>
      <c r="AI329" s="146"/>
      <c r="AJ329" s="146"/>
    </row>
    <row r="330" spans="2:36" ht="15">
      <c r="B330" s="148"/>
      <c r="C330" s="148"/>
      <c r="D330" s="148"/>
      <c r="E330" s="148"/>
      <c r="F330" s="148"/>
      <c r="G330" s="148"/>
      <c r="H330" s="148"/>
      <c r="I330" s="148"/>
      <c r="J330" s="148"/>
      <c r="K330" s="148"/>
      <c r="L330" s="148"/>
      <c r="AA330" s="146"/>
      <c r="AB330" s="146"/>
      <c r="AC330" s="146"/>
      <c r="AD330" s="146"/>
      <c r="AE330" s="146"/>
      <c r="AF330" s="146"/>
      <c r="AG330" s="146"/>
      <c r="AH330" s="146"/>
      <c r="AI330" s="146"/>
      <c r="AJ330" s="146"/>
    </row>
    <row r="331" spans="2:36" ht="15">
      <c r="B331" s="148"/>
      <c r="C331" s="148"/>
      <c r="D331" s="148"/>
      <c r="E331" s="148"/>
      <c r="F331" s="148"/>
      <c r="G331" s="148"/>
      <c r="H331" s="148"/>
      <c r="I331" s="148"/>
      <c r="J331" s="148"/>
      <c r="K331" s="148"/>
      <c r="L331" s="148"/>
      <c r="AA331" s="146"/>
      <c r="AB331" s="146"/>
      <c r="AC331" s="146"/>
      <c r="AD331" s="146"/>
      <c r="AE331" s="146"/>
      <c r="AF331" s="146"/>
      <c r="AG331" s="146"/>
      <c r="AH331" s="146"/>
      <c r="AI331" s="146"/>
      <c r="AJ331" s="146"/>
    </row>
    <row r="332" spans="2:36" ht="15">
      <c r="B332" s="148"/>
      <c r="C332" s="148"/>
      <c r="D332" s="148"/>
      <c r="E332" s="148"/>
      <c r="F332" s="148"/>
      <c r="G332" s="148"/>
      <c r="H332" s="148"/>
      <c r="I332" s="148"/>
      <c r="J332" s="148"/>
      <c r="K332" s="148"/>
      <c r="L332" s="148"/>
      <c r="AA332" s="146"/>
      <c r="AB332" s="146"/>
      <c r="AC332" s="146"/>
      <c r="AD332" s="146"/>
      <c r="AE332" s="146"/>
      <c r="AF332" s="146"/>
      <c r="AG332" s="146"/>
      <c r="AH332" s="146"/>
      <c r="AI332" s="146"/>
      <c r="AJ332" s="146"/>
    </row>
    <row r="333" spans="2:36" ht="15">
      <c r="B333" s="148"/>
      <c r="C333" s="148"/>
      <c r="D333" s="148"/>
      <c r="E333" s="148"/>
      <c r="F333" s="148"/>
      <c r="G333" s="148"/>
      <c r="H333" s="148"/>
      <c r="I333" s="148"/>
      <c r="J333" s="148"/>
      <c r="K333" s="148"/>
      <c r="L333" s="148"/>
      <c r="AA333" s="146"/>
      <c r="AB333" s="146"/>
      <c r="AC333" s="146"/>
      <c r="AD333" s="146"/>
      <c r="AE333" s="146"/>
      <c r="AF333" s="146"/>
      <c r="AG333" s="146"/>
      <c r="AH333" s="146"/>
      <c r="AI333" s="146"/>
      <c r="AJ333" s="146"/>
    </row>
    <row r="334" spans="2:36" ht="15">
      <c r="B334" s="148"/>
      <c r="C334" s="148"/>
      <c r="D334" s="148"/>
      <c r="E334" s="148"/>
      <c r="F334" s="148"/>
      <c r="G334" s="148"/>
      <c r="H334" s="148"/>
      <c r="I334" s="148"/>
      <c r="J334" s="148"/>
      <c r="K334" s="148"/>
      <c r="L334" s="148"/>
      <c r="AA334" s="146"/>
      <c r="AB334" s="146"/>
      <c r="AC334" s="146"/>
      <c r="AD334" s="146"/>
      <c r="AE334" s="146"/>
      <c r="AF334" s="146"/>
      <c r="AG334" s="146"/>
      <c r="AH334" s="146"/>
      <c r="AI334" s="146"/>
      <c r="AJ334" s="146"/>
    </row>
    <row r="335" spans="2:36" ht="15">
      <c r="B335" s="148"/>
      <c r="C335" s="148"/>
      <c r="D335" s="148"/>
      <c r="E335" s="148"/>
      <c r="F335" s="148"/>
      <c r="G335" s="148"/>
      <c r="H335" s="148"/>
      <c r="I335" s="148"/>
      <c r="J335" s="148"/>
      <c r="K335" s="148"/>
      <c r="L335" s="148"/>
      <c r="AA335" s="146"/>
      <c r="AB335" s="146"/>
      <c r="AC335" s="146"/>
      <c r="AD335" s="146"/>
      <c r="AE335" s="146"/>
      <c r="AF335" s="146"/>
      <c r="AG335" s="146"/>
      <c r="AH335" s="146"/>
      <c r="AI335" s="146"/>
      <c r="AJ335" s="146"/>
    </row>
    <row r="336" spans="2:36" ht="15">
      <c r="B336" s="148"/>
      <c r="C336" s="148"/>
      <c r="D336" s="148"/>
      <c r="E336" s="148"/>
      <c r="F336" s="148"/>
      <c r="G336" s="148"/>
      <c r="H336" s="148"/>
      <c r="I336" s="148"/>
      <c r="J336" s="148"/>
      <c r="K336" s="148"/>
      <c r="L336" s="148"/>
      <c r="AA336" s="146"/>
      <c r="AB336" s="146"/>
      <c r="AC336" s="146"/>
      <c r="AD336" s="146"/>
      <c r="AE336" s="146"/>
      <c r="AF336" s="146"/>
      <c r="AG336" s="146"/>
      <c r="AH336" s="146"/>
      <c r="AI336" s="146"/>
      <c r="AJ336" s="146"/>
    </row>
    <row r="337" spans="2:36" ht="15">
      <c r="B337" s="148"/>
      <c r="C337" s="148"/>
      <c r="D337" s="148"/>
      <c r="E337" s="148"/>
      <c r="F337" s="148"/>
      <c r="G337" s="148"/>
      <c r="H337" s="148"/>
      <c r="I337" s="148"/>
      <c r="J337" s="148"/>
      <c r="K337" s="148"/>
      <c r="L337" s="148"/>
      <c r="AA337" s="146"/>
      <c r="AB337" s="146"/>
      <c r="AC337" s="146"/>
      <c r="AD337" s="146"/>
      <c r="AE337" s="146"/>
      <c r="AF337" s="146"/>
      <c r="AG337" s="146"/>
      <c r="AH337" s="146"/>
      <c r="AI337" s="146"/>
      <c r="AJ337" s="146"/>
    </row>
    <row r="338" spans="2:36" ht="15">
      <c r="B338" s="148"/>
      <c r="C338" s="148"/>
      <c r="D338" s="148"/>
      <c r="E338" s="148"/>
      <c r="F338" s="148"/>
      <c r="G338" s="148"/>
      <c r="H338" s="148"/>
      <c r="I338" s="148"/>
      <c r="J338" s="148"/>
      <c r="K338" s="148"/>
      <c r="L338" s="148"/>
      <c r="AA338" s="146"/>
      <c r="AB338" s="146"/>
      <c r="AC338" s="146"/>
      <c r="AD338" s="146"/>
      <c r="AE338" s="146"/>
      <c r="AF338" s="146"/>
      <c r="AG338" s="146"/>
      <c r="AH338" s="146"/>
      <c r="AI338" s="146"/>
      <c r="AJ338" s="146"/>
    </row>
    <row r="339" spans="2:36" ht="15">
      <c r="B339" s="148"/>
      <c r="C339" s="148"/>
      <c r="D339" s="148"/>
      <c r="E339" s="148"/>
      <c r="F339" s="148"/>
      <c r="G339" s="148"/>
      <c r="H339" s="148"/>
      <c r="I339" s="148"/>
      <c r="J339" s="148"/>
      <c r="K339" s="148"/>
      <c r="L339" s="148"/>
      <c r="AA339" s="146"/>
      <c r="AB339" s="146"/>
      <c r="AC339" s="146"/>
      <c r="AD339" s="146"/>
      <c r="AE339" s="146"/>
      <c r="AF339" s="146"/>
      <c r="AG339" s="146"/>
      <c r="AH339" s="146"/>
      <c r="AI339" s="146"/>
      <c r="AJ339" s="146"/>
    </row>
    <row r="340" spans="2:36" ht="15">
      <c r="B340" s="148"/>
      <c r="C340" s="148"/>
      <c r="D340" s="148"/>
      <c r="E340" s="148"/>
      <c r="F340" s="148"/>
      <c r="G340" s="148"/>
      <c r="H340" s="148"/>
      <c r="I340" s="148"/>
      <c r="J340" s="148"/>
      <c r="K340" s="148"/>
      <c r="L340" s="148"/>
      <c r="AA340" s="146"/>
      <c r="AB340" s="146"/>
      <c r="AC340" s="146"/>
      <c r="AD340" s="146"/>
      <c r="AE340" s="146"/>
      <c r="AF340" s="146"/>
      <c r="AG340" s="146"/>
      <c r="AH340" s="146"/>
      <c r="AI340" s="146"/>
      <c r="AJ340" s="146"/>
    </row>
    <row r="341" spans="2:36" ht="15">
      <c r="B341" s="148"/>
      <c r="C341" s="148"/>
      <c r="D341" s="148"/>
      <c r="E341" s="148"/>
      <c r="F341" s="148"/>
      <c r="G341" s="148"/>
      <c r="H341" s="148"/>
      <c r="I341" s="148"/>
      <c r="J341" s="148"/>
      <c r="K341" s="148"/>
      <c r="L341" s="148"/>
      <c r="AA341" s="146"/>
      <c r="AB341" s="146"/>
      <c r="AC341" s="146"/>
      <c r="AD341" s="146"/>
      <c r="AE341" s="146"/>
      <c r="AF341" s="146"/>
      <c r="AG341" s="146"/>
      <c r="AH341" s="146"/>
      <c r="AI341" s="146"/>
      <c r="AJ341" s="146"/>
    </row>
    <row r="342" spans="2:36" ht="15">
      <c r="B342" s="148"/>
      <c r="C342" s="148"/>
      <c r="D342" s="148"/>
      <c r="E342" s="148"/>
      <c r="F342" s="148"/>
      <c r="G342" s="148"/>
      <c r="H342" s="148"/>
      <c r="I342" s="148"/>
      <c r="J342" s="148"/>
      <c r="K342" s="148"/>
      <c r="L342" s="148"/>
      <c r="AA342" s="146"/>
      <c r="AB342" s="146"/>
      <c r="AC342" s="146"/>
      <c r="AD342" s="146"/>
      <c r="AE342" s="146"/>
      <c r="AF342" s="146"/>
      <c r="AG342" s="146"/>
      <c r="AH342" s="146"/>
      <c r="AI342" s="146"/>
      <c r="AJ342" s="146"/>
    </row>
    <row r="343" spans="2:36" ht="15">
      <c r="B343" s="148"/>
      <c r="C343" s="148"/>
      <c r="D343" s="148"/>
      <c r="E343" s="148"/>
      <c r="F343" s="148"/>
      <c r="G343" s="148"/>
      <c r="H343" s="148"/>
      <c r="I343" s="148"/>
      <c r="J343" s="148"/>
      <c r="K343" s="148"/>
      <c r="L343" s="148"/>
      <c r="AA343" s="146"/>
      <c r="AB343" s="146"/>
      <c r="AC343" s="146"/>
      <c r="AD343" s="146"/>
      <c r="AE343" s="146"/>
      <c r="AF343" s="146"/>
      <c r="AG343" s="146"/>
      <c r="AH343" s="146"/>
      <c r="AI343" s="146"/>
      <c r="AJ343" s="146"/>
    </row>
    <row r="344" spans="2:36" ht="15">
      <c r="B344" s="148"/>
      <c r="C344" s="148"/>
      <c r="D344" s="148"/>
      <c r="E344" s="148"/>
      <c r="F344" s="148"/>
      <c r="G344" s="148"/>
      <c r="H344" s="148"/>
      <c r="I344" s="148"/>
      <c r="J344" s="148"/>
      <c r="K344" s="148"/>
      <c r="L344" s="148"/>
      <c r="AA344" s="146"/>
      <c r="AB344" s="146"/>
      <c r="AC344" s="146"/>
      <c r="AD344" s="146"/>
      <c r="AE344" s="146"/>
      <c r="AF344" s="146"/>
      <c r="AG344" s="146"/>
      <c r="AH344" s="146"/>
      <c r="AI344" s="146"/>
      <c r="AJ344" s="146"/>
    </row>
    <row r="345" spans="2:36" ht="15">
      <c r="B345" s="148"/>
      <c r="C345" s="148"/>
      <c r="D345" s="148"/>
      <c r="E345" s="148"/>
      <c r="F345" s="148"/>
      <c r="G345" s="148"/>
      <c r="H345" s="148"/>
      <c r="I345" s="148"/>
      <c r="J345" s="148"/>
      <c r="K345" s="148"/>
      <c r="L345" s="148"/>
      <c r="AA345" s="146"/>
      <c r="AB345" s="146"/>
      <c r="AC345" s="146"/>
      <c r="AD345" s="146"/>
      <c r="AE345" s="146"/>
      <c r="AF345" s="146"/>
      <c r="AG345" s="146"/>
      <c r="AH345" s="146"/>
      <c r="AI345" s="146"/>
      <c r="AJ345" s="146"/>
    </row>
    <row r="346" spans="2:36" ht="15">
      <c r="B346" s="148"/>
      <c r="C346" s="148"/>
      <c r="D346" s="148"/>
      <c r="E346" s="148"/>
      <c r="F346" s="148"/>
      <c r="G346" s="148"/>
      <c r="H346" s="148"/>
      <c r="I346" s="148"/>
      <c r="J346" s="148"/>
      <c r="K346" s="148"/>
      <c r="L346" s="148"/>
      <c r="AA346" s="146"/>
      <c r="AB346" s="146"/>
      <c r="AC346" s="146"/>
      <c r="AD346" s="146"/>
      <c r="AE346" s="146"/>
      <c r="AF346" s="146"/>
      <c r="AG346" s="146"/>
      <c r="AH346" s="146"/>
      <c r="AI346" s="146"/>
      <c r="AJ346" s="146"/>
    </row>
    <row r="347" spans="2:36" ht="15">
      <c r="B347" s="148"/>
      <c r="C347" s="148"/>
      <c r="D347" s="148"/>
      <c r="E347" s="148"/>
      <c r="F347" s="148"/>
      <c r="G347" s="148"/>
      <c r="H347" s="148"/>
      <c r="I347" s="148"/>
      <c r="J347" s="148"/>
      <c r="K347" s="148"/>
      <c r="L347" s="148"/>
      <c r="AA347" s="146"/>
      <c r="AB347" s="146"/>
      <c r="AC347" s="146"/>
      <c r="AD347" s="146"/>
      <c r="AE347" s="146"/>
      <c r="AF347" s="146"/>
      <c r="AG347" s="146"/>
      <c r="AH347" s="146"/>
      <c r="AI347" s="146"/>
      <c r="AJ347" s="146"/>
    </row>
    <row r="348" spans="2:36" ht="15">
      <c r="B348" s="148"/>
      <c r="C348" s="148"/>
      <c r="D348" s="148"/>
      <c r="E348" s="148"/>
      <c r="F348" s="148"/>
      <c r="G348" s="148"/>
      <c r="H348" s="148"/>
      <c r="I348" s="148"/>
      <c r="J348" s="148"/>
      <c r="K348" s="148"/>
      <c r="L348" s="148"/>
      <c r="AA348" s="146"/>
      <c r="AB348" s="146"/>
      <c r="AC348" s="146"/>
      <c r="AD348" s="146"/>
      <c r="AE348" s="146"/>
      <c r="AF348" s="146"/>
      <c r="AG348" s="146"/>
      <c r="AH348" s="146"/>
      <c r="AI348" s="146"/>
      <c r="AJ348" s="146"/>
    </row>
    <row r="349" spans="2:36" ht="15">
      <c r="B349" s="148"/>
      <c r="C349" s="148"/>
      <c r="D349" s="148"/>
      <c r="E349" s="148"/>
      <c r="F349" s="148"/>
      <c r="G349" s="148"/>
      <c r="H349" s="148"/>
      <c r="I349" s="148"/>
      <c r="J349" s="148"/>
      <c r="K349" s="148"/>
      <c r="L349" s="148"/>
      <c r="AA349" s="146"/>
      <c r="AB349" s="146"/>
      <c r="AC349" s="146"/>
      <c r="AD349" s="146"/>
      <c r="AE349" s="146"/>
      <c r="AF349" s="146"/>
      <c r="AG349" s="146"/>
      <c r="AH349" s="146"/>
      <c r="AI349" s="146"/>
      <c r="AJ349" s="146"/>
    </row>
    <row r="350" spans="2:36" ht="15">
      <c r="B350" s="148"/>
      <c r="C350" s="148"/>
      <c r="D350" s="148"/>
      <c r="E350" s="148"/>
      <c r="F350" s="148"/>
      <c r="G350" s="148"/>
      <c r="H350" s="148"/>
      <c r="I350" s="148"/>
      <c r="J350" s="148"/>
      <c r="K350" s="148"/>
      <c r="L350" s="148"/>
      <c r="AA350" s="146"/>
      <c r="AB350" s="146"/>
      <c r="AC350" s="146"/>
      <c r="AD350" s="146"/>
      <c r="AE350" s="146"/>
      <c r="AF350" s="146"/>
      <c r="AG350" s="146"/>
      <c r="AH350" s="146"/>
      <c r="AI350" s="146"/>
      <c r="AJ350" s="146"/>
    </row>
    <row r="351" spans="2:36" ht="15">
      <c r="B351" s="148"/>
      <c r="C351" s="148"/>
      <c r="D351" s="148"/>
      <c r="E351" s="148"/>
      <c r="F351" s="148"/>
      <c r="G351" s="148"/>
      <c r="H351" s="148"/>
      <c r="I351" s="148"/>
      <c r="J351" s="148"/>
      <c r="K351" s="148"/>
      <c r="L351" s="148"/>
      <c r="AA351" s="146"/>
      <c r="AB351" s="146"/>
      <c r="AC351" s="146"/>
      <c r="AD351" s="146"/>
      <c r="AE351" s="146"/>
      <c r="AF351" s="146"/>
      <c r="AG351" s="146"/>
      <c r="AH351" s="146"/>
      <c r="AI351" s="146"/>
      <c r="AJ351" s="146"/>
    </row>
    <row r="352" spans="2:36" ht="15">
      <c r="B352" s="148"/>
      <c r="C352" s="148"/>
      <c r="D352" s="148"/>
      <c r="E352" s="148"/>
      <c r="F352" s="148"/>
      <c r="G352" s="148"/>
      <c r="H352" s="148"/>
      <c r="I352" s="148"/>
      <c r="J352" s="148"/>
      <c r="K352" s="148"/>
      <c r="L352" s="148"/>
      <c r="AA352" s="146"/>
      <c r="AB352" s="146"/>
      <c r="AC352" s="146"/>
      <c r="AD352" s="146"/>
      <c r="AE352" s="146"/>
      <c r="AF352" s="146"/>
      <c r="AG352" s="146"/>
      <c r="AH352" s="146"/>
      <c r="AI352" s="146"/>
      <c r="AJ352" s="146"/>
    </row>
    <row r="353" spans="2:36" ht="15">
      <c r="B353" s="148"/>
      <c r="C353" s="148"/>
      <c r="D353" s="148"/>
      <c r="E353" s="148"/>
      <c r="F353" s="148"/>
      <c r="G353" s="148"/>
      <c r="H353" s="148"/>
      <c r="I353" s="148"/>
      <c r="J353" s="148"/>
      <c r="K353" s="148"/>
      <c r="L353" s="148"/>
      <c r="AA353" s="146"/>
      <c r="AB353" s="146"/>
      <c r="AC353" s="146"/>
      <c r="AD353" s="146"/>
      <c r="AE353" s="146"/>
      <c r="AF353" s="146"/>
      <c r="AG353" s="146"/>
      <c r="AH353" s="146"/>
      <c r="AI353" s="146"/>
      <c r="AJ353" s="146"/>
    </row>
    <row r="354" spans="2:36" ht="15">
      <c r="B354" s="148"/>
      <c r="C354" s="148"/>
      <c r="D354" s="148"/>
      <c r="E354" s="148"/>
      <c r="F354" s="148"/>
      <c r="G354" s="148"/>
      <c r="H354" s="148"/>
      <c r="I354" s="148"/>
      <c r="J354" s="148"/>
      <c r="K354" s="148"/>
      <c r="L354" s="148"/>
      <c r="AA354" s="146"/>
      <c r="AB354" s="146"/>
      <c r="AC354" s="146"/>
      <c r="AD354" s="146"/>
      <c r="AE354" s="146"/>
      <c r="AF354" s="146"/>
      <c r="AG354" s="146"/>
      <c r="AH354" s="146"/>
      <c r="AI354" s="146"/>
      <c r="AJ354" s="146"/>
    </row>
    <row r="355" spans="2:36" ht="15">
      <c r="B355" s="148"/>
      <c r="C355" s="148"/>
      <c r="D355" s="148"/>
      <c r="E355" s="148"/>
      <c r="F355" s="148"/>
      <c r="G355" s="148"/>
      <c r="H355" s="148"/>
      <c r="I355" s="148"/>
      <c r="J355" s="148"/>
      <c r="K355" s="148"/>
      <c r="L355" s="148"/>
      <c r="AA355" s="146"/>
      <c r="AB355" s="146"/>
      <c r="AC355" s="146"/>
      <c r="AD355" s="146"/>
      <c r="AE355" s="146"/>
      <c r="AF355" s="146"/>
      <c r="AG355" s="146"/>
      <c r="AH355" s="146"/>
      <c r="AI355" s="146"/>
      <c r="AJ355" s="146"/>
    </row>
    <row r="356" spans="2:36" ht="15">
      <c r="B356" s="148"/>
      <c r="C356" s="148"/>
      <c r="D356" s="148"/>
      <c r="E356" s="148"/>
      <c r="F356" s="148"/>
      <c r="G356" s="148"/>
      <c r="H356" s="148"/>
      <c r="I356" s="148"/>
      <c r="J356" s="148"/>
      <c r="K356" s="148"/>
      <c r="L356" s="148"/>
      <c r="AA356" s="146"/>
      <c r="AB356" s="146"/>
      <c r="AC356" s="146"/>
      <c r="AD356" s="146"/>
      <c r="AE356" s="146"/>
      <c r="AF356" s="146"/>
      <c r="AG356" s="146"/>
      <c r="AH356" s="146"/>
      <c r="AI356" s="146"/>
      <c r="AJ356" s="146"/>
    </row>
    <row r="357" spans="2:36" ht="15">
      <c r="B357" s="148"/>
      <c r="C357" s="148"/>
      <c r="D357" s="148"/>
      <c r="E357" s="148"/>
      <c r="F357" s="148"/>
      <c r="G357" s="148"/>
      <c r="H357" s="148"/>
      <c r="I357" s="148"/>
      <c r="J357" s="148"/>
      <c r="K357" s="148"/>
      <c r="L357" s="148"/>
      <c r="AA357" s="146"/>
      <c r="AB357" s="146"/>
      <c r="AC357" s="146"/>
      <c r="AD357" s="146"/>
      <c r="AE357" s="146"/>
      <c r="AF357" s="146"/>
      <c r="AG357" s="146"/>
      <c r="AH357" s="146"/>
      <c r="AI357" s="146"/>
      <c r="AJ357" s="146"/>
    </row>
    <row r="358" spans="2:36" ht="15">
      <c r="B358" s="148"/>
      <c r="C358" s="148"/>
      <c r="D358" s="148"/>
      <c r="E358" s="148"/>
      <c r="F358" s="148"/>
      <c r="G358" s="148"/>
      <c r="H358" s="148"/>
      <c r="I358" s="148"/>
      <c r="J358" s="148"/>
      <c r="K358" s="148"/>
      <c r="L358" s="148"/>
      <c r="AA358" s="146"/>
      <c r="AB358" s="146"/>
      <c r="AC358" s="146"/>
      <c r="AD358" s="146"/>
      <c r="AE358" s="146"/>
      <c r="AF358" s="146"/>
      <c r="AG358" s="146"/>
      <c r="AH358" s="146"/>
      <c r="AI358" s="146"/>
      <c r="AJ358" s="146"/>
    </row>
    <row r="359" spans="2:36" ht="15">
      <c r="B359" s="148"/>
      <c r="C359" s="148"/>
      <c r="D359" s="148"/>
      <c r="E359" s="148"/>
      <c r="F359" s="148"/>
      <c r="G359" s="148"/>
      <c r="H359" s="148"/>
      <c r="I359" s="148"/>
      <c r="J359" s="148"/>
      <c r="K359" s="148"/>
      <c r="L359" s="148"/>
      <c r="AA359" s="146"/>
      <c r="AB359" s="146"/>
      <c r="AC359" s="146"/>
      <c r="AD359" s="146"/>
      <c r="AE359" s="146"/>
      <c r="AF359" s="146"/>
      <c r="AG359" s="146"/>
      <c r="AH359" s="146"/>
      <c r="AI359" s="146"/>
      <c r="AJ359" s="146"/>
    </row>
    <row r="360" spans="2:36" ht="15">
      <c r="B360" s="148"/>
      <c r="C360" s="148"/>
      <c r="D360" s="148"/>
      <c r="E360" s="148"/>
      <c r="F360" s="148"/>
      <c r="G360" s="148"/>
      <c r="H360" s="148"/>
      <c r="I360" s="148"/>
      <c r="J360" s="148"/>
      <c r="K360" s="148"/>
      <c r="L360" s="148"/>
      <c r="AA360" s="146"/>
      <c r="AB360" s="146"/>
      <c r="AC360" s="146"/>
      <c r="AD360" s="146"/>
      <c r="AE360" s="146"/>
      <c r="AF360" s="146"/>
      <c r="AG360" s="146"/>
      <c r="AH360" s="146"/>
      <c r="AI360" s="146"/>
      <c r="AJ360" s="146"/>
    </row>
    <row r="361" spans="2:36" ht="15">
      <c r="B361" s="148"/>
      <c r="C361" s="148"/>
      <c r="D361" s="148"/>
      <c r="E361" s="148"/>
      <c r="F361" s="148"/>
      <c r="G361" s="148"/>
      <c r="H361" s="148"/>
      <c r="I361" s="148"/>
      <c r="J361" s="148"/>
      <c r="K361" s="148"/>
      <c r="L361" s="148"/>
      <c r="AA361" s="146"/>
      <c r="AB361" s="146"/>
      <c r="AC361" s="146"/>
      <c r="AD361" s="146"/>
      <c r="AE361" s="146"/>
      <c r="AF361" s="146"/>
      <c r="AG361" s="146"/>
      <c r="AH361" s="146"/>
      <c r="AI361" s="146"/>
      <c r="AJ361" s="146"/>
    </row>
    <row r="362" spans="2:36" ht="15">
      <c r="B362" s="148"/>
      <c r="C362" s="148"/>
      <c r="D362" s="148"/>
      <c r="E362" s="148"/>
      <c r="F362" s="148"/>
      <c r="G362" s="148"/>
      <c r="H362" s="148"/>
      <c r="I362" s="148"/>
      <c r="J362" s="148"/>
      <c r="K362" s="148"/>
      <c r="L362" s="148"/>
      <c r="AA362" s="146"/>
      <c r="AB362" s="146"/>
      <c r="AC362" s="146"/>
      <c r="AD362" s="146"/>
      <c r="AE362" s="146"/>
      <c r="AF362" s="146"/>
      <c r="AG362" s="146"/>
      <c r="AH362" s="146"/>
      <c r="AI362" s="146"/>
      <c r="AJ362" s="146"/>
    </row>
    <row r="363" spans="2:36" ht="15">
      <c r="B363" s="148"/>
      <c r="C363" s="148"/>
      <c r="D363" s="148"/>
      <c r="E363" s="148"/>
      <c r="F363" s="148"/>
      <c r="G363" s="148"/>
      <c r="H363" s="148"/>
      <c r="I363" s="148"/>
      <c r="J363" s="148"/>
      <c r="K363" s="148"/>
      <c r="L363" s="148"/>
      <c r="AA363" s="146"/>
      <c r="AB363" s="146"/>
      <c r="AC363" s="146"/>
      <c r="AD363" s="146"/>
      <c r="AE363" s="146"/>
      <c r="AF363" s="146"/>
      <c r="AG363" s="146"/>
      <c r="AH363" s="146"/>
      <c r="AI363" s="146"/>
      <c r="AJ363" s="146"/>
    </row>
    <row r="364" spans="2:36" ht="15">
      <c r="B364" s="148"/>
      <c r="C364" s="148"/>
      <c r="D364" s="148"/>
      <c r="E364" s="148"/>
      <c r="F364" s="148"/>
      <c r="G364" s="148"/>
      <c r="H364" s="148"/>
      <c r="I364" s="148"/>
      <c r="J364" s="148"/>
      <c r="K364" s="148"/>
      <c r="L364" s="148"/>
      <c r="AA364" s="146"/>
      <c r="AB364" s="146"/>
      <c r="AC364" s="146"/>
      <c r="AD364" s="146"/>
      <c r="AE364" s="146"/>
      <c r="AF364" s="146"/>
      <c r="AG364" s="146"/>
      <c r="AH364" s="146"/>
      <c r="AI364" s="146"/>
      <c r="AJ364" s="146"/>
    </row>
    <row r="365" spans="2:36" ht="15">
      <c r="B365" s="148"/>
      <c r="C365" s="148"/>
      <c r="D365" s="148"/>
      <c r="E365" s="148"/>
      <c r="F365" s="148"/>
      <c r="G365" s="148"/>
      <c r="H365" s="148"/>
      <c r="I365" s="148"/>
      <c r="J365" s="148"/>
      <c r="K365" s="148"/>
      <c r="L365" s="148"/>
      <c r="AA365" s="146"/>
      <c r="AB365" s="146"/>
      <c r="AC365" s="146"/>
      <c r="AD365" s="146"/>
      <c r="AE365" s="146"/>
      <c r="AF365" s="146"/>
      <c r="AG365" s="146"/>
      <c r="AH365" s="146"/>
      <c r="AI365" s="146"/>
      <c r="AJ365" s="146"/>
    </row>
    <row r="366" spans="2:36" ht="15">
      <c r="B366" s="148"/>
      <c r="C366" s="148"/>
      <c r="D366" s="148"/>
      <c r="E366" s="148"/>
      <c r="F366" s="148"/>
      <c r="G366" s="148"/>
      <c r="H366" s="148"/>
      <c r="I366" s="148"/>
      <c r="J366" s="148"/>
      <c r="K366" s="148"/>
      <c r="L366" s="148"/>
      <c r="AA366" s="146"/>
      <c r="AB366" s="146"/>
      <c r="AC366" s="146"/>
      <c r="AD366" s="146"/>
      <c r="AE366" s="146"/>
      <c r="AF366" s="146"/>
      <c r="AG366" s="146"/>
      <c r="AH366" s="146"/>
      <c r="AI366" s="146"/>
      <c r="AJ366" s="146"/>
    </row>
    <row r="367" spans="2:36" ht="15">
      <c r="B367" s="148"/>
      <c r="C367" s="148"/>
      <c r="D367" s="148"/>
      <c r="E367" s="148"/>
      <c r="F367" s="148"/>
      <c r="G367" s="148"/>
      <c r="H367" s="148"/>
      <c r="I367" s="148"/>
      <c r="J367" s="148"/>
      <c r="K367" s="148"/>
      <c r="L367" s="148"/>
      <c r="AA367" s="146"/>
      <c r="AB367" s="146"/>
      <c r="AC367" s="146"/>
      <c r="AD367" s="146"/>
      <c r="AE367" s="146"/>
      <c r="AF367" s="146"/>
      <c r="AG367" s="146"/>
      <c r="AH367" s="146"/>
      <c r="AI367" s="146"/>
      <c r="AJ367" s="146"/>
    </row>
    <row r="368" spans="2:36" ht="15">
      <c r="B368" s="148"/>
      <c r="C368" s="148"/>
      <c r="D368" s="148"/>
      <c r="E368" s="148"/>
      <c r="F368" s="148"/>
      <c r="G368" s="148"/>
      <c r="H368" s="148"/>
      <c r="I368" s="148"/>
      <c r="J368" s="148"/>
      <c r="K368" s="148"/>
      <c r="L368" s="148"/>
      <c r="AA368" s="146"/>
      <c r="AB368" s="146"/>
      <c r="AC368" s="146"/>
      <c r="AD368" s="146"/>
      <c r="AE368" s="146"/>
      <c r="AF368" s="146"/>
      <c r="AG368" s="146"/>
      <c r="AH368" s="146"/>
      <c r="AI368" s="146"/>
      <c r="AJ368" s="146"/>
    </row>
    <row r="369" spans="2:36" ht="15">
      <c r="B369" s="148"/>
      <c r="C369" s="148"/>
      <c r="D369" s="148"/>
      <c r="E369" s="148"/>
      <c r="F369" s="148"/>
      <c r="G369" s="148"/>
      <c r="H369" s="148"/>
      <c r="I369" s="148"/>
      <c r="J369" s="148"/>
      <c r="K369" s="148"/>
      <c r="L369" s="148"/>
      <c r="AA369" s="146"/>
      <c r="AB369" s="146"/>
      <c r="AC369" s="146"/>
      <c r="AD369" s="146"/>
      <c r="AE369" s="146"/>
      <c r="AF369" s="146"/>
      <c r="AG369" s="146"/>
      <c r="AH369" s="146"/>
      <c r="AI369" s="146"/>
      <c r="AJ369" s="146"/>
    </row>
    <row r="370" spans="2:36" ht="15">
      <c r="B370" s="148"/>
      <c r="C370" s="148"/>
      <c r="D370" s="148"/>
      <c r="E370" s="148"/>
      <c r="F370" s="148"/>
      <c r="G370" s="148"/>
      <c r="H370" s="148"/>
      <c r="I370" s="148"/>
      <c r="J370" s="148"/>
      <c r="K370" s="148"/>
      <c r="L370" s="148"/>
      <c r="AA370" s="146"/>
      <c r="AB370" s="146"/>
      <c r="AC370" s="146"/>
      <c r="AD370" s="146"/>
      <c r="AE370" s="146"/>
      <c r="AF370" s="146"/>
      <c r="AG370" s="146"/>
      <c r="AH370" s="146"/>
      <c r="AI370" s="146"/>
      <c r="AJ370" s="146"/>
    </row>
    <row r="371" spans="2:36" ht="15">
      <c r="B371" s="148"/>
      <c r="C371" s="148"/>
      <c r="D371" s="148"/>
      <c r="E371" s="148"/>
      <c r="F371" s="148"/>
      <c r="G371" s="148"/>
      <c r="H371" s="148"/>
      <c r="I371" s="148"/>
      <c r="J371" s="148"/>
      <c r="K371" s="148"/>
      <c r="L371" s="148"/>
      <c r="AA371" s="146"/>
      <c r="AB371" s="146"/>
      <c r="AC371" s="146"/>
      <c r="AD371" s="146"/>
      <c r="AE371" s="146"/>
      <c r="AF371" s="146"/>
      <c r="AG371" s="146"/>
      <c r="AH371" s="146"/>
      <c r="AI371" s="146"/>
      <c r="AJ371" s="146"/>
    </row>
    <row r="372" spans="2:36" ht="15">
      <c r="B372" s="148"/>
      <c r="C372" s="148"/>
      <c r="D372" s="148"/>
      <c r="E372" s="148"/>
      <c r="F372" s="148"/>
      <c r="G372" s="148"/>
      <c r="H372" s="148"/>
      <c r="I372" s="148"/>
      <c r="J372" s="148"/>
      <c r="K372" s="148"/>
      <c r="L372" s="148"/>
      <c r="AA372" s="146"/>
      <c r="AB372" s="146"/>
      <c r="AC372" s="146"/>
      <c r="AD372" s="146"/>
      <c r="AE372" s="146"/>
      <c r="AF372" s="146"/>
      <c r="AG372" s="146"/>
      <c r="AH372" s="146"/>
      <c r="AI372" s="146"/>
      <c r="AJ372" s="146"/>
    </row>
    <row r="373" spans="2:36" ht="15">
      <c r="B373" s="148"/>
      <c r="C373" s="148"/>
      <c r="D373" s="148"/>
      <c r="E373" s="148"/>
      <c r="F373" s="148"/>
      <c r="G373" s="148"/>
      <c r="H373" s="148"/>
      <c r="I373" s="148"/>
      <c r="J373" s="148"/>
      <c r="K373" s="148"/>
      <c r="L373" s="148"/>
      <c r="AA373" s="146"/>
      <c r="AB373" s="146"/>
      <c r="AC373" s="146"/>
      <c r="AD373" s="146"/>
      <c r="AE373" s="146"/>
      <c r="AF373" s="146"/>
      <c r="AG373" s="146"/>
      <c r="AH373" s="146"/>
      <c r="AI373" s="146"/>
      <c r="AJ373" s="146"/>
    </row>
    <row r="374" spans="2:36" ht="15">
      <c r="B374" s="148"/>
      <c r="C374" s="148"/>
      <c r="D374" s="148"/>
      <c r="E374" s="148"/>
      <c r="F374" s="148"/>
      <c r="G374" s="148"/>
      <c r="H374" s="148"/>
      <c r="I374" s="148"/>
      <c r="J374" s="148"/>
      <c r="K374" s="148"/>
      <c r="L374" s="148"/>
      <c r="AA374" s="146"/>
      <c r="AB374" s="146"/>
      <c r="AC374" s="146"/>
      <c r="AD374" s="146"/>
      <c r="AE374" s="146"/>
      <c r="AF374" s="146"/>
      <c r="AG374" s="146"/>
      <c r="AH374" s="146"/>
      <c r="AI374" s="146"/>
      <c r="AJ374" s="146"/>
    </row>
    <row r="375" spans="2:36" ht="15">
      <c r="B375" s="148"/>
      <c r="C375" s="148"/>
      <c r="D375" s="148"/>
      <c r="E375" s="148"/>
      <c r="F375" s="148"/>
      <c r="G375" s="148"/>
      <c r="H375" s="148"/>
      <c r="I375" s="148"/>
      <c r="J375" s="148"/>
      <c r="K375" s="148"/>
      <c r="L375" s="148"/>
      <c r="AA375" s="146"/>
      <c r="AB375" s="146"/>
      <c r="AC375" s="146"/>
      <c r="AD375" s="146"/>
      <c r="AE375" s="146"/>
      <c r="AF375" s="146"/>
      <c r="AG375" s="146"/>
      <c r="AH375" s="146"/>
      <c r="AI375" s="146"/>
      <c r="AJ375" s="146"/>
    </row>
    <row r="376" spans="2:36" ht="15">
      <c r="B376" s="148"/>
      <c r="C376" s="148"/>
      <c r="D376" s="148"/>
      <c r="E376" s="148"/>
      <c r="F376" s="148"/>
      <c r="G376" s="148"/>
      <c r="H376" s="148"/>
      <c r="I376" s="148"/>
      <c r="J376" s="148"/>
      <c r="K376" s="148"/>
      <c r="L376" s="148"/>
      <c r="AA376" s="146"/>
      <c r="AB376" s="146"/>
      <c r="AC376" s="146"/>
      <c r="AD376" s="146"/>
      <c r="AE376" s="146"/>
      <c r="AF376" s="146"/>
      <c r="AG376" s="146"/>
      <c r="AH376" s="146"/>
      <c r="AI376" s="146"/>
      <c r="AJ376" s="146"/>
    </row>
    <row r="377" spans="2:36" ht="15">
      <c r="B377" s="148"/>
      <c r="C377" s="148"/>
      <c r="D377" s="148"/>
      <c r="E377" s="148"/>
      <c r="F377" s="148"/>
      <c r="G377" s="148"/>
      <c r="H377" s="148"/>
      <c r="I377" s="148"/>
      <c r="J377" s="148"/>
      <c r="K377" s="148"/>
      <c r="L377" s="148"/>
      <c r="AA377" s="146"/>
      <c r="AB377" s="146"/>
      <c r="AC377" s="146"/>
      <c r="AD377" s="146"/>
      <c r="AE377" s="146"/>
      <c r="AF377" s="146"/>
      <c r="AG377" s="146"/>
      <c r="AH377" s="146"/>
      <c r="AI377" s="146"/>
      <c r="AJ377" s="146"/>
    </row>
    <row r="378" spans="2:36" ht="15">
      <c r="B378" s="148"/>
      <c r="C378" s="148"/>
      <c r="D378" s="148"/>
      <c r="E378" s="148"/>
      <c r="F378" s="148"/>
      <c r="G378" s="148"/>
      <c r="H378" s="148"/>
      <c r="I378" s="148"/>
      <c r="J378" s="148"/>
      <c r="K378" s="148"/>
      <c r="L378" s="148"/>
      <c r="AA378" s="146"/>
      <c r="AB378" s="146"/>
      <c r="AC378" s="146"/>
      <c r="AD378" s="146"/>
      <c r="AE378" s="146"/>
      <c r="AF378" s="146"/>
      <c r="AG378" s="146"/>
      <c r="AH378" s="146"/>
      <c r="AI378" s="146"/>
      <c r="AJ378" s="146"/>
    </row>
    <row r="379" spans="2:36" ht="15">
      <c r="B379" s="148"/>
      <c r="C379" s="148"/>
      <c r="D379" s="148"/>
      <c r="E379" s="148"/>
      <c r="F379" s="148"/>
      <c r="G379" s="148"/>
      <c r="H379" s="148"/>
      <c r="I379" s="148"/>
      <c r="J379" s="148"/>
      <c r="K379" s="148"/>
      <c r="L379" s="148"/>
      <c r="AA379" s="146"/>
      <c r="AB379" s="146"/>
      <c r="AC379" s="146"/>
      <c r="AD379" s="146"/>
      <c r="AE379" s="146"/>
      <c r="AF379" s="146"/>
      <c r="AG379" s="146"/>
      <c r="AH379" s="146"/>
      <c r="AI379" s="146"/>
      <c r="AJ379" s="146"/>
    </row>
    <row r="380" spans="2:36" ht="15">
      <c r="B380" s="148"/>
      <c r="C380" s="148"/>
      <c r="D380" s="148"/>
      <c r="E380" s="148"/>
      <c r="F380" s="148"/>
      <c r="G380" s="148"/>
      <c r="H380" s="148"/>
      <c r="I380" s="148"/>
      <c r="J380" s="148"/>
      <c r="K380" s="148"/>
      <c r="L380" s="148"/>
      <c r="AA380" s="146"/>
      <c r="AB380" s="146"/>
      <c r="AC380" s="146"/>
      <c r="AD380" s="146"/>
      <c r="AE380" s="146"/>
      <c r="AF380" s="146"/>
      <c r="AG380" s="146"/>
      <c r="AH380" s="146"/>
      <c r="AI380" s="146"/>
      <c r="AJ380" s="146"/>
    </row>
    <row r="381" spans="2:36" ht="15">
      <c r="B381" s="148"/>
      <c r="C381" s="148"/>
      <c r="D381" s="148"/>
      <c r="E381" s="148"/>
      <c r="F381" s="148"/>
      <c r="G381" s="148"/>
      <c r="H381" s="148"/>
      <c r="I381" s="148"/>
      <c r="J381" s="148"/>
      <c r="K381" s="148"/>
      <c r="L381" s="148"/>
      <c r="AA381" s="146"/>
      <c r="AB381" s="146"/>
      <c r="AC381" s="146"/>
      <c r="AD381" s="146"/>
      <c r="AE381" s="146"/>
      <c r="AF381" s="146"/>
      <c r="AG381" s="146"/>
      <c r="AH381" s="146"/>
      <c r="AI381" s="146"/>
      <c r="AJ381" s="146"/>
    </row>
    <row r="382" spans="2:36" ht="15">
      <c r="B382" s="148"/>
      <c r="C382" s="148"/>
      <c r="D382" s="148"/>
      <c r="E382" s="148"/>
      <c r="F382" s="148"/>
      <c r="G382" s="148"/>
      <c r="H382" s="148"/>
      <c r="I382" s="148"/>
      <c r="J382" s="148"/>
      <c r="K382" s="148"/>
      <c r="L382" s="148"/>
      <c r="AA382" s="146"/>
      <c r="AB382" s="146"/>
      <c r="AC382" s="146"/>
      <c r="AD382" s="146"/>
      <c r="AE382" s="146"/>
      <c r="AF382" s="146"/>
      <c r="AG382" s="146"/>
      <c r="AH382" s="146"/>
      <c r="AI382" s="146"/>
      <c r="AJ382" s="146"/>
    </row>
    <row r="383" spans="2:36" ht="15">
      <c r="B383" s="148"/>
      <c r="C383" s="148"/>
      <c r="D383" s="148"/>
      <c r="E383" s="148"/>
      <c r="F383" s="148"/>
      <c r="G383" s="148"/>
      <c r="H383" s="148"/>
      <c r="I383" s="148"/>
      <c r="J383" s="148"/>
      <c r="K383" s="148"/>
      <c r="L383" s="148"/>
      <c r="AA383" s="146"/>
      <c r="AB383" s="146"/>
      <c r="AC383" s="146"/>
      <c r="AD383" s="146"/>
      <c r="AE383" s="146"/>
      <c r="AF383" s="146"/>
      <c r="AG383" s="146"/>
      <c r="AH383" s="146"/>
      <c r="AI383" s="146"/>
      <c r="AJ383" s="146"/>
    </row>
    <row r="384" spans="2:36" ht="15">
      <c r="B384" s="148"/>
      <c r="C384" s="148"/>
      <c r="D384" s="148"/>
      <c r="E384" s="148"/>
      <c r="F384" s="148"/>
      <c r="G384" s="148"/>
      <c r="H384" s="148"/>
      <c r="I384" s="148"/>
      <c r="J384" s="148"/>
      <c r="K384" s="148"/>
      <c r="L384" s="148"/>
      <c r="AA384" s="146"/>
      <c r="AB384" s="146"/>
      <c r="AC384" s="146"/>
      <c r="AD384" s="146"/>
      <c r="AE384" s="146"/>
      <c r="AF384" s="146"/>
      <c r="AG384" s="146"/>
      <c r="AH384" s="146"/>
      <c r="AI384" s="146"/>
      <c r="AJ384" s="146"/>
    </row>
    <row r="385" spans="2:36" ht="15">
      <c r="B385" s="148"/>
      <c r="C385" s="148"/>
      <c r="D385" s="148"/>
      <c r="E385" s="148"/>
      <c r="F385" s="148"/>
      <c r="G385" s="148"/>
      <c r="H385" s="148"/>
      <c r="I385" s="148"/>
      <c r="J385" s="148"/>
      <c r="K385" s="148"/>
      <c r="L385" s="148"/>
      <c r="AA385" s="146"/>
      <c r="AB385" s="146"/>
      <c r="AC385" s="146"/>
      <c r="AD385" s="146"/>
      <c r="AE385" s="146"/>
      <c r="AF385" s="146"/>
      <c r="AG385" s="146"/>
      <c r="AH385" s="146"/>
      <c r="AI385" s="146"/>
      <c r="AJ385" s="146"/>
    </row>
    <row r="386" spans="2:36" ht="15">
      <c r="B386" s="148"/>
      <c r="C386" s="148"/>
      <c r="D386" s="148"/>
      <c r="E386" s="148"/>
      <c r="F386" s="148"/>
      <c r="G386" s="148"/>
      <c r="H386" s="148"/>
      <c r="I386" s="148"/>
      <c r="J386" s="148"/>
      <c r="K386" s="148"/>
      <c r="L386" s="148"/>
      <c r="AA386" s="146"/>
      <c r="AB386" s="146"/>
      <c r="AC386" s="146"/>
      <c r="AD386" s="146"/>
      <c r="AE386" s="146"/>
      <c r="AF386" s="146"/>
      <c r="AG386" s="146"/>
      <c r="AH386" s="146"/>
      <c r="AI386" s="146"/>
      <c r="AJ386" s="146"/>
    </row>
    <row r="387" spans="2:36" ht="15">
      <c r="B387" s="148"/>
      <c r="C387" s="148"/>
      <c r="D387" s="148"/>
      <c r="E387" s="148"/>
      <c r="F387" s="148"/>
      <c r="G387" s="148"/>
      <c r="H387" s="148"/>
      <c r="I387" s="148"/>
      <c r="J387" s="148"/>
      <c r="K387" s="148"/>
      <c r="L387" s="148"/>
      <c r="AA387" s="146"/>
      <c r="AB387" s="146"/>
      <c r="AC387" s="146"/>
      <c r="AD387" s="146"/>
      <c r="AE387" s="146"/>
      <c r="AF387" s="146"/>
      <c r="AG387" s="146"/>
      <c r="AH387" s="146"/>
      <c r="AI387" s="146"/>
      <c r="AJ387" s="146"/>
    </row>
    <row r="388" spans="2:36" ht="15">
      <c r="B388" s="148"/>
      <c r="C388" s="148"/>
      <c r="D388" s="148"/>
      <c r="E388" s="148"/>
      <c r="F388" s="148"/>
      <c r="G388" s="148"/>
      <c r="H388" s="148"/>
      <c r="I388" s="148"/>
      <c r="J388" s="148"/>
      <c r="K388" s="148"/>
      <c r="L388" s="148"/>
      <c r="AA388" s="146"/>
      <c r="AB388" s="146"/>
      <c r="AC388" s="146"/>
      <c r="AD388" s="146"/>
      <c r="AE388" s="146"/>
      <c r="AF388" s="146"/>
      <c r="AG388" s="146"/>
      <c r="AH388" s="146"/>
      <c r="AI388" s="146"/>
      <c r="AJ388" s="146"/>
    </row>
    <row r="389" spans="2:36" ht="15">
      <c r="B389" s="148"/>
      <c r="C389" s="148"/>
      <c r="D389" s="148"/>
      <c r="E389" s="148"/>
      <c r="F389" s="148"/>
      <c r="G389" s="148"/>
      <c r="H389" s="148"/>
      <c r="I389" s="148"/>
      <c r="J389" s="148"/>
      <c r="K389" s="148"/>
      <c r="L389" s="148"/>
      <c r="AA389" s="146"/>
      <c r="AB389" s="146"/>
      <c r="AC389" s="146"/>
      <c r="AD389" s="146"/>
      <c r="AE389" s="146"/>
      <c r="AF389" s="146"/>
      <c r="AG389" s="146"/>
      <c r="AH389" s="146"/>
      <c r="AI389" s="146"/>
      <c r="AJ389" s="146"/>
    </row>
    <row r="390" spans="2:36" ht="15">
      <c r="B390" s="148"/>
      <c r="C390" s="148"/>
      <c r="D390" s="148"/>
      <c r="E390" s="148"/>
      <c r="F390" s="148"/>
      <c r="G390" s="148"/>
      <c r="H390" s="148"/>
      <c r="I390" s="148"/>
      <c r="J390" s="148"/>
      <c r="K390" s="148"/>
      <c r="L390" s="148"/>
      <c r="AA390" s="146"/>
      <c r="AB390" s="146"/>
      <c r="AC390" s="146"/>
      <c r="AD390" s="146"/>
      <c r="AE390" s="146"/>
      <c r="AF390" s="146"/>
      <c r="AG390" s="146"/>
      <c r="AH390" s="146"/>
      <c r="AI390" s="146"/>
      <c r="AJ390" s="146"/>
    </row>
    <row r="391" spans="2:36" ht="15">
      <c r="B391" s="148"/>
      <c r="C391" s="148"/>
      <c r="D391" s="148"/>
      <c r="E391" s="148"/>
      <c r="F391" s="148"/>
      <c r="G391" s="148"/>
      <c r="H391" s="148"/>
      <c r="I391" s="148"/>
      <c r="J391" s="148"/>
      <c r="K391" s="148"/>
      <c r="L391" s="148"/>
      <c r="AA391" s="146"/>
      <c r="AB391" s="146"/>
      <c r="AC391" s="146"/>
      <c r="AD391" s="146"/>
      <c r="AE391" s="146"/>
      <c r="AF391" s="146"/>
      <c r="AG391" s="146"/>
      <c r="AH391" s="146"/>
      <c r="AI391" s="146"/>
      <c r="AJ391" s="146"/>
    </row>
    <row r="392" spans="2:36" ht="15">
      <c r="B392" s="148"/>
      <c r="C392" s="148"/>
      <c r="D392" s="148"/>
      <c r="E392" s="148"/>
      <c r="F392" s="148"/>
      <c r="G392" s="148"/>
      <c r="H392" s="148"/>
      <c r="I392" s="148"/>
      <c r="J392" s="148"/>
      <c r="K392" s="148"/>
      <c r="L392" s="148"/>
      <c r="AA392" s="146"/>
      <c r="AB392" s="146"/>
      <c r="AC392" s="146"/>
      <c r="AD392" s="146"/>
      <c r="AE392" s="146"/>
      <c r="AF392" s="146"/>
      <c r="AG392" s="146"/>
      <c r="AH392" s="146"/>
      <c r="AI392" s="146"/>
      <c r="AJ392" s="146"/>
    </row>
    <row r="393" spans="2:36" ht="15">
      <c r="B393" s="148"/>
      <c r="C393" s="148"/>
      <c r="D393" s="148"/>
      <c r="E393" s="148"/>
      <c r="F393" s="148"/>
      <c r="G393" s="148"/>
      <c r="H393" s="148"/>
      <c r="I393" s="148"/>
      <c r="J393" s="148"/>
      <c r="K393" s="148"/>
      <c r="L393" s="148"/>
      <c r="AA393" s="146"/>
      <c r="AB393" s="146"/>
      <c r="AC393" s="146"/>
      <c r="AD393" s="146"/>
      <c r="AE393" s="146"/>
      <c r="AF393" s="146"/>
      <c r="AG393" s="146"/>
      <c r="AH393" s="146"/>
      <c r="AI393" s="146"/>
      <c r="AJ393" s="146"/>
    </row>
    <row r="394" spans="2:36" ht="15">
      <c r="B394" s="148"/>
      <c r="C394" s="148"/>
      <c r="D394" s="148"/>
      <c r="E394" s="148"/>
      <c r="F394" s="148"/>
      <c r="G394" s="148"/>
      <c r="H394" s="148"/>
      <c r="I394" s="148"/>
      <c r="J394" s="148"/>
      <c r="K394" s="148"/>
      <c r="L394" s="148"/>
      <c r="AA394" s="146"/>
      <c r="AB394" s="146"/>
      <c r="AC394" s="146"/>
      <c r="AD394" s="146"/>
      <c r="AE394" s="146"/>
      <c r="AF394" s="146"/>
      <c r="AG394" s="146"/>
      <c r="AH394" s="146"/>
      <c r="AI394" s="146"/>
      <c r="AJ394" s="146"/>
    </row>
    <row r="395" spans="2:36" ht="15">
      <c r="B395" s="148"/>
      <c r="C395" s="148"/>
      <c r="D395" s="148"/>
      <c r="E395" s="148"/>
      <c r="F395" s="148"/>
      <c r="G395" s="148"/>
      <c r="H395" s="148"/>
      <c r="I395" s="148"/>
      <c r="J395" s="148"/>
      <c r="K395" s="148"/>
      <c r="L395" s="148"/>
      <c r="AA395" s="146"/>
      <c r="AB395" s="146"/>
      <c r="AC395" s="146"/>
      <c r="AD395" s="146"/>
      <c r="AE395" s="146"/>
      <c r="AF395" s="146"/>
      <c r="AG395" s="146"/>
      <c r="AH395" s="146"/>
      <c r="AI395" s="146"/>
      <c r="AJ395" s="146"/>
    </row>
    <row r="396" spans="2:36" ht="15">
      <c r="B396" s="148"/>
      <c r="C396" s="148"/>
      <c r="D396" s="148"/>
      <c r="E396" s="148"/>
      <c r="F396" s="148"/>
      <c r="G396" s="148"/>
      <c r="H396" s="148"/>
      <c r="I396" s="148"/>
      <c r="J396" s="148"/>
      <c r="K396" s="148"/>
      <c r="L396" s="148"/>
      <c r="AA396" s="146"/>
      <c r="AB396" s="146"/>
      <c r="AC396" s="146"/>
      <c r="AD396" s="146"/>
      <c r="AE396" s="146"/>
      <c r="AF396" s="146"/>
      <c r="AG396" s="146"/>
      <c r="AH396" s="146"/>
      <c r="AI396" s="146"/>
      <c r="AJ396" s="146"/>
    </row>
    <row r="397" spans="2:36" ht="15">
      <c r="B397" s="148"/>
      <c r="C397" s="148"/>
      <c r="D397" s="148"/>
      <c r="E397" s="148"/>
      <c r="F397" s="148"/>
      <c r="G397" s="148"/>
      <c r="H397" s="148"/>
      <c r="I397" s="148"/>
      <c r="J397" s="148"/>
      <c r="K397" s="148"/>
      <c r="L397" s="148"/>
      <c r="AA397" s="146"/>
      <c r="AB397" s="146"/>
      <c r="AC397" s="146"/>
      <c r="AD397" s="146"/>
      <c r="AE397" s="146"/>
      <c r="AF397" s="146"/>
      <c r="AG397" s="146"/>
      <c r="AH397" s="146"/>
      <c r="AI397" s="146"/>
      <c r="AJ397" s="146"/>
    </row>
    <row r="398" spans="2:36" ht="15">
      <c r="B398" s="148"/>
      <c r="C398" s="148"/>
      <c r="D398" s="148"/>
      <c r="E398" s="148"/>
      <c r="F398" s="148"/>
      <c r="G398" s="148"/>
      <c r="H398" s="148"/>
      <c r="I398" s="148"/>
      <c r="J398" s="148"/>
      <c r="K398" s="148"/>
      <c r="L398" s="148"/>
      <c r="AA398" s="146"/>
      <c r="AB398" s="146"/>
      <c r="AC398" s="146"/>
      <c r="AD398" s="146"/>
      <c r="AE398" s="146"/>
      <c r="AF398" s="146"/>
      <c r="AG398" s="146"/>
      <c r="AH398" s="146"/>
      <c r="AI398" s="146"/>
      <c r="AJ398" s="146"/>
    </row>
    <row r="399" spans="2:36" ht="15">
      <c r="B399" s="148"/>
      <c r="C399" s="148"/>
      <c r="D399" s="148"/>
      <c r="E399" s="148"/>
      <c r="F399" s="148"/>
      <c r="G399" s="148"/>
      <c r="H399" s="148"/>
      <c r="I399" s="148"/>
      <c r="J399" s="148"/>
      <c r="K399" s="148"/>
      <c r="L399" s="148"/>
      <c r="AA399" s="146"/>
      <c r="AB399" s="146"/>
      <c r="AC399" s="146"/>
      <c r="AD399" s="146"/>
      <c r="AE399" s="146"/>
      <c r="AF399" s="146"/>
      <c r="AG399" s="146"/>
      <c r="AH399" s="146"/>
      <c r="AI399" s="146"/>
      <c r="AJ399" s="146"/>
    </row>
    <row r="400" spans="2:36" ht="15">
      <c r="B400" s="148"/>
      <c r="C400" s="148"/>
      <c r="D400" s="148"/>
      <c r="E400" s="148"/>
      <c r="F400" s="148"/>
      <c r="G400" s="148"/>
      <c r="H400" s="148"/>
      <c r="I400" s="148"/>
      <c r="J400" s="148"/>
      <c r="K400" s="148"/>
      <c r="L400" s="148"/>
      <c r="AA400" s="146"/>
      <c r="AB400" s="146"/>
      <c r="AC400" s="146"/>
      <c r="AD400" s="146"/>
      <c r="AE400" s="146"/>
      <c r="AF400" s="146"/>
      <c r="AG400" s="146"/>
      <c r="AH400" s="146"/>
      <c r="AI400" s="146"/>
      <c r="AJ400" s="146"/>
    </row>
    <row r="401" spans="2:36" ht="15">
      <c r="B401" s="148"/>
      <c r="C401" s="148"/>
      <c r="D401" s="148"/>
      <c r="E401" s="148"/>
      <c r="F401" s="148"/>
      <c r="G401" s="148"/>
      <c r="H401" s="148"/>
      <c r="I401" s="148"/>
      <c r="J401" s="148"/>
      <c r="K401" s="148"/>
      <c r="L401" s="148"/>
      <c r="AA401" s="146"/>
      <c r="AB401" s="146"/>
      <c r="AC401" s="146"/>
      <c r="AD401" s="146"/>
      <c r="AE401" s="146"/>
      <c r="AF401" s="146"/>
      <c r="AG401" s="146"/>
      <c r="AH401" s="146"/>
      <c r="AI401" s="146"/>
      <c r="AJ401" s="146"/>
    </row>
    <row r="402" spans="2:36" ht="15">
      <c r="B402" s="148"/>
      <c r="C402" s="148"/>
      <c r="D402" s="148"/>
      <c r="E402" s="148"/>
      <c r="F402" s="148"/>
      <c r="G402" s="148"/>
      <c r="H402" s="148"/>
      <c r="I402" s="148"/>
      <c r="J402" s="148"/>
      <c r="K402" s="148"/>
      <c r="L402" s="148"/>
      <c r="AA402" s="146"/>
      <c r="AB402" s="146"/>
      <c r="AC402" s="146"/>
      <c r="AD402" s="146"/>
      <c r="AE402" s="146"/>
      <c r="AF402" s="146"/>
      <c r="AG402" s="146"/>
      <c r="AH402" s="146"/>
      <c r="AI402" s="146"/>
      <c r="AJ402" s="146"/>
    </row>
    <row r="403" spans="2:36" ht="15">
      <c r="B403" s="148"/>
      <c r="C403" s="148"/>
      <c r="D403" s="148"/>
      <c r="E403" s="148"/>
      <c r="F403" s="148"/>
      <c r="G403" s="148"/>
      <c r="H403" s="148"/>
      <c r="I403" s="148"/>
      <c r="J403" s="148"/>
      <c r="K403" s="148"/>
      <c r="L403" s="148"/>
      <c r="AA403" s="146"/>
      <c r="AB403" s="146"/>
      <c r="AC403" s="146"/>
      <c r="AD403" s="146"/>
      <c r="AE403" s="146"/>
      <c r="AF403" s="146"/>
      <c r="AG403" s="146"/>
      <c r="AH403" s="146"/>
      <c r="AI403" s="146"/>
      <c r="AJ403" s="146"/>
    </row>
    <row r="404" spans="2:36" ht="15">
      <c r="B404" s="148"/>
      <c r="C404" s="148"/>
      <c r="D404" s="148"/>
      <c r="E404" s="148"/>
      <c r="F404" s="148"/>
      <c r="G404" s="148"/>
      <c r="H404" s="148"/>
      <c r="I404" s="148"/>
      <c r="J404" s="148"/>
      <c r="K404" s="148"/>
      <c r="L404" s="148"/>
      <c r="AA404" s="146"/>
      <c r="AB404" s="146"/>
      <c r="AC404" s="146"/>
      <c r="AD404" s="146"/>
      <c r="AE404" s="146"/>
      <c r="AF404" s="146"/>
      <c r="AG404" s="146"/>
      <c r="AH404" s="146"/>
      <c r="AI404" s="146"/>
      <c r="AJ404" s="146"/>
    </row>
    <row r="405" spans="2:36" ht="15">
      <c r="B405" s="148"/>
      <c r="C405" s="148"/>
      <c r="D405" s="148"/>
      <c r="E405" s="148"/>
      <c r="F405" s="148"/>
      <c r="G405" s="148"/>
      <c r="H405" s="148"/>
      <c r="I405" s="148"/>
      <c r="J405" s="148"/>
      <c r="K405" s="148"/>
      <c r="L405" s="148"/>
      <c r="AA405" s="146"/>
      <c r="AB405" s="146"/>
      <c r="AC405" s="146"/>
      <c r="AD405" s="146"/>
      <c r="AE405" s="146"/>
      <c r="AF405" s="146"/>
      <c r="AG405" s="146"/>
      <c r="AH405" s="146"/>
      <c r="AI405" s="146"/>
      <c r="AJ405" s="146"/>
    </row>
    <row r="406" spans="2:36" ht="15">
      <c r="B406" s="148"/>
      <c r="C406" s="148"/>
      <c r="D406" s="148"/>
      <c r="E406" s="148"/>
      <c r="F406" s="148"/>
      <c r="G406" s="148"/>
      <c r="H406" s="148"/>
      <c r="I406" s="148"/>
      <c r="J406" s="148"/>
      <c r="K406" s="148"/>
      <c r="L406" s="148"/>
      <c r="AA406" s="146"/>
      <c r="AB406" s="146"/>
      <c r="AC406" s="146"/>
      <c r="AD406" s="146"/>
      <c r="AE406" s="146"/>
      <c r="AF406" s="146"/>
      <c r="AG406" s="146"/>
      <c r="AH406" s="146"/>
      <c r="AI406" s="146"/>
      <c r="AJ406" s="146"/>
    </row>
    <row r="407" spans="2:36" ht="15">
      <c r="B407" s="148"/>
      <c r="C407" s="148"/>
      <c r="D407" s="148"/>
      <c r="E407" s="148"/>
      <c r="F407" s="148"/>
      <c r="G407" s="148"/>
      <c r="H407" s="148"/>
      <c r="I407" s="148"/>
      <c r="J407" s="148"/>
      <c r="K407" s="148"/>
      <c r="L407" s="148"/>
      <c r="AA407" s="146"/>
      <c r="AB407" s="146"/>
      <c r="AC407" s="146"/>
      <c r="AD407" s="146"/>
      <c r="AE407" s="146"/>
      <c r="AF407" s="146"/>
      <c r="AG407" s="146"/>
      <c r="AH407" s="146"/>
      <c r="AI407" s="146"/>
      <c r="AJ407" s="146"/>
    </row>
    <row r="408" spans="2:36" ht="15">
      <c r="B408" s="148"/>
      <c r="C408" s="148"/>
      <c r="D408" s="148"/>
      <c r="E408" s="148"/>
      <c r="F408" s="148"/>
      <c r="G408" s="148"/>
      <c r="H408" s="148"/>
      <c r="I408" s="148"/>
      <c r="J408" s="148"/>
      <c r="K408" s="148"/>
      <c r="L408" s="148"/>
      <c r="AA408" s="146"/>
      <c r="AB408" s="146"/>
      <c r="AC408" s="146"/>
      <c r="AD408" s="146"/>
      <c r="AE408" s="146"/>
      <c r="AF408" s="146"/>
      <c r="AG408" s="146"/>
      <c r="AH408" s="146"/>
      <c r="AI408" s="146"/>
      <c r="AJ408" s="146"/>
    </row>
    <row r="409" spans="2:36" ht="15">
      <c r="B409" s="148"/>
      <c r="C409" s="148"/>
      <c r="D409" s="148"/>
      <c r="E409" s="148"/>
      <c r="F409" s="148"/>
      <c r="G409" s="148"/>
      <c r="H409" s="148"/>
      <c r="I409" s="148"/>
      <c r="J409" s="148"/>
      <c r="K409" s="148"/>
      <c r="L409" s="148"/>
      <c r="AA409" s="146"/>
      <c r="AB409" s="146"/>
      <c r="AC409" s="146"/>
      <c r="AD409" s="146"/>
      <c r="AE409" s="146"/>
      <c r="AF409" s="146"/>
      <c r="AG409" s="146"/>
      <c r="AH409" s="146"/>
      <c r="AI409" s="146"/>
      <c r="AJ409" s="146"/>
    </row>
    <row r="410" spans="2:36" ht="15">
      <c r="B410" s="148"/>
      <c r="C410" s="148"/>
      <c r="D410" s="148"/>
      <c r="E410" s="148"/>
      <c r="F410" s="148"/>
      <c r="G410" s="148"/>
      <c r="H410" s="148"/>
      <c r="I410" s="148"/>
      <c r="J410" s="148"/>
      <c r="K410" s="148"/>
      <c r="L410" s="148"/>
      <c r="AA410" s="146"/>
      <c r="AB410" s="146"/>
      <c r="AC410" s="146"/>
      <c r="AD410" s="146"/>
      <c r="AE410" s="146"/>
      <c r="AF410" s="146"/>
      <c r="AG410" s="146"/>
      <c r="AH410" s="146"/>
      <c r="AI410" s="146"/>
      <c r="AJ410" s="146"/>
    </row>
    <row r="411" spans="2:36" ht="15">
      <c r="B411" s="148"/>
      <c r="C411" s="148"/>
      <c r="D411" s="148"/>
      <c r="E411" s="148"/>
      <c r="F411" s="148"/>
      <c r="G411" s="148"/>
      <c r="H411" s="148"/>
      <c r="I411" s="148"/>
      <c r="J411" s="148"/>
      <c r="K411" s="148"/>
      <c r="L411" s="148"/>
      <c r="AA411" s="146"/>
      <c r="AB411" s="146"/>
      <c r="AC411" s="146"/>
      <c r="AD411" s="146"/>
      <c r="AE411" s="146"/>
      <c r="AF411" s="146"/>
      <c r="AG411" s="146"/>
      <c r="AH411" s="146"/>
      <c r="AI411" s="146"/>
      <c r="AJ411" s="146"/>
    </row>
    <row r="412" spans="2:36" ht="15">
      <c r="B412" s="148"/>
      <c r="C412" s="148"/>
      <c r="D412" s="148"/>
      <c r="E412" s="148"/>
      <c r="F412" s="148"/>
      <c r="G412" s="148"/>
      <c r="H412" s="148"/>
      <c r="I412" s="148"/>
      <c r="J412" s="148"/>
      <c r="K412" s="148"/>
      <c r="L412" s="148"/>
      <c r="AA412" s="146"/>
      <c r="AB412" s="146"/>
      <c r="AC412" s="146"/>
      <c r="AD412" s="146"/>
      <c r="AE412" s="146"/>
      <c r="AF412" s="146"/>
      <c r="AG412" s="146"/>
      <c r="AH412" s="146"/>
      <c r="AI412" s="146"/>
      <c r="AJ412" s="146"/>
    </row>
    <row r="413" spans="2:36" ht="15">
      <c r="B413" s="148"/>
      <c r="C413" s="148"/>
      <c r="D413" s="148"/>
      <c r="E413" s="148"/>
      <c r="F413" s="148"/>
      <c r="G413" s="148"/>
      <c r="H413" s="148"/>
      <c r="I413" s="148"/>
      <c r="J413" s="148"/>
      <c r="K413" s="148"/>
      <c r="L413" s="148"/>
      <c r="AA413" s="146"/>
      <c r="AB413" s="146"/>
      <c r="AC413" s="146"/>
      <c r="AD413" s="146"/>
      <c r="AE413" s="146"/>
      <c r="AF413" s="146"/>
      <c r="AG413" s="146"/>
      <c r="AH413" s="146"/>
      <c r="AI413" s="146"/>
      <c r="AJ413" s="146"/>
    </row>
    <row r="414" spans="2:36" ht="15">
      <c r="B414" s="148"/>
      <c r="C414" s="148"/>
      <c r="D414" s="148"/>
      <c r="E414" s="148"/>
      <c r="F414" s="148"/>
      <c r="G414" s="148"/>
      <c r="H414" s="148"/>
      <c r="I414" s="148"/>
      <c r="J414" s="148"/>
      <c r="K414" s="148"/>
      <c r="L414" s="148"/>
      <c r="AA414" s="146"/>
      <c r="AB414" s="146"/>
      <c r="AC414" s="146"/>
      <c r="AD414" s="146"/>
      <c r="AE414" s="146"/>
      <c r="AF414" s="146"/>
      <c r="AG414" s="146"/>
      <c r="AH414" s="146"/>
      <c r="AI414" s="146"/>
      <c r="AJ414" s="146"/>
    </row>
    <row r="415" spans="2:36" ht="15">
      <c r="B415" s="148"/>
      <c r="C415" s="148"/>
      <c r="D415" s="148"/>
      <c r="E415" s="148"/>
      <c r="F415" s="148"/>
      <c r="G415" s="148"/>
      <c r="H415" s="148"/>
      <c r="I415" s="148"/>
      <c r="J415" s="148"/>
      <c r="K415" s="148"/>
      <c r="L415" s="148"/>
      <c r="AA415" s="146"/>
      <c r="AB415" s="146"/>
      <c r="AC415" s="146"/>
      <c r="AD415" s="146"/>
      <c r="AE415" s="146"/>
      <c r="AF415" s="146"/>
      <c r="AG415" s="146"/>
      <c r="AH415" s="146"/>
      <c r="AI415" s="146"/>
      <c r="AJ415" s="146"/>
    </row>
    <row r="416" spans="2:36" ht="15">
      <c r="B416" s="148"/>
      <c r="C416" s="148"/>
      <c r="D416" s="148"/>
      <c r="E416" s="148"/>
      <c r="F416" s="148"/>
      <c r="G416" s="148"/>
      <c r="H416" s="148"/>
      <c r="I416" s="148"/>
      <c r="J416" s="148"/>
      <c r="K416" s="148"/>
      <c r="L416" s="148"/>
      <c r="AA416" s="146"/>
      <c r="AB416" s="146"/>
      <c r="AC416" s="146"/>
      <c r="AD416" s="146"/>
      <c r="AE416" s="146"/>
      <c r="AF416" s="146"/>
      <c r="AG416" s="146"/>
      <c r="AH416" s="146"/>
      <c r="AI416" s="146"/>
      <c r="AJ416" s="146"/>
    </row>
    <row r="417" spans="2:36" ht="15">
      <c r="B417" s="148"/>
      <c r="C417" s="148"/>
      <c r="D417" s="148"/>
      <c r="E417" s="148"/>
      <c r="F417" s="148"/>
      <c r="G417" s="148"/>
      <c r="H417" s="148"/>
      <c r="I417" s="148"/>
      <c r="J417" s="148"/>
      <c r="K417" s="148"/>
      <c r="L417" s="148"/>
      <c r="AA417" s="146"/>
      <c r="AB417" s="146"/>
      <c r="AC417" s="146"/>
      <c r="AD417" s="146"/>
      <c r="AE417" s="146"/>
      <c r="AF417" s="146"/>
      <c r="AG417" s="146"/>
      <c r="AH417" s="146"/>
      <c r="AI417" s="146"/>
      <c r="AJ417" s="146"/>
    </row>
    <row r="418" spans="2:36" ht="15">
      <c r="B418" s="148"/>
      <c r="C418" s="148"/>
      <c r="D418" s="148"/>
      <c r="E418" s="148"/>
      <c r="F418" s="148"/>
      <c r="G418" s="148"/>
      <c r="H418" s="148"/>
      <c r="I418" s="148"/>
      <c r="J418" s="148"/>
      <c r="K418" s="148"/>
      <c r="L418" s="148"/>
      <c r="AA418" s="146"/>
      <c r="AB418" s="146"/>
      <c r="AC418" s="146"/>
      <c r="AD418" s="146"/>
      <c r="AE418" s="146"/>
      <c r="AF418" s="146"/>
      <c r="AG418" s="146"/>
      <c r="AH418" s="146"/>
      <c r="AI418" s="146"/>
      <c r="AJ418" s="146"/>
    </row>
    <row r="419" spans="2:36" ht="15">
      <c r="B419" s="148"/>
      <c r="C419" s="148"/>
      <c r="D419" s="148"/>
      <c r="E419" s="148"/>
      <c r="F419" s="148"/>
      <c r="G419" s="148"/>
      <c r="H419" s="148"/>
      <c r="I419" s="148"/>
      <c r="J419" s="148"/>
      <c r="K419" s="148"/>
      <c r="L419" s="148"/>
      <c r="AA419" s="146"/>
      <c r="AB419" s="146"/>
      <c r="AC419" s="146"/>
      <c r="AD419" s="146"/>
      <c r="AE419" s="146"/>
      <c r="AF419" s="146"/>
      <c r="AG419" s="146"/>
      <c r="AH419" s="146"/>
      <c r="AI419" s="146"/>
      <c r="AJ419" s="146"/>
    </row>
    <row r="420" spans="2:36" ht="15">
      <c r="B420" s="148"/>
      <c r="C420" s="148"/>
      <c r="D420" s="148"/>
      <c r="E420" s="148"/>
      <c r="F420" s="148"/>
      <c r="G420" s="148"/>
      <c r="H420" s="148"/>
      <c r="I420" s="148"/>
      <c r="J420" s="148"/>
      <c r="K420" s="148"/>
      <c r="L420" s="148"/>
      <c r="AA420" s="146"/>
      <c r="AB420" s="146"/>
      <c r="AC420" s="146"/>
      <c r="AD420" s="146"/>
      <c r="AE420" s="146"/>
      <c r="AF420" s="146"/>
      <c r="AG420" s="146"/>
      <c r="AH420" s="146"/>
      <c r="AI420" s="146"/>
      <c r="AJ420" s="146"/>
    </row>
    <row r="421" spans="2:36" ht="15">
      <c r="B421" s="148"/>
      <c r="C421" s="148"/>
      <c r="D421" s="148"/>
      <c r="E421" s="148"/>
      <c r="F421" s="148"/>
      <c r="G421" s="148"/>
      <c r="H421" s="148"/>
      <c r="I421" s="148"/>
      <c r="J421" s="148"/>
      <c r="K421" s="148"/>
      <c r="L421" s="148"/>
      <c r="AA421" s="146"/>
      <c r="AB421" s="146"/>
      <c r="AC421" s="146"/>
      <c r="AD421" s="146"/>
      <c r="AE421" s="146"/>
      <c r="AF421" s="146"/>
      <c r="AG421" s="146"/>
      <c r="AH421" s="146"/>
      <c r="AI421" s="146"/>
      <c r="AJ421" s="146"/>
    </row>
    <row r="422" spans="2:36" ht="15">
      <c r="B422" s="148"/>
      <c r="C422" s="148"/>
      <c r="D422" s="148"/>
      <c r="E422" s="148"/>
      <c r="F422" s="148"/>
      <c r="G422" s="148"/>
      <c r="H422" s="148"/>
      <c r="I422" s="148"/>
      <c r="J422" s="148"/>
      <c r="K422" s="148"/>
      <c r="L422" s="148"/>
      <c r="AA422" s="146"/>
      <c r="AB422" s="146"/>
      <c r="AC422" s="146"/>
      <c r="AD422" s="146"/>
      <c r="AE422" s="146"/>
      <c r="AF422" s="146"/>
      <c r="AG422" s="146"/>
      <c r="AH422" s="146"/>
      <c r="AI422" s="146"/>
      <c r="AJ422" s="146"/>
    </row>
    <row r="423" spans="2:36" ht="15">
      <c r="B423" s="148"/>
      <c r="C423" s="148"/>
      <c r="D423" s="148"/>
      <c r="E423" s="148"/>
      <c r="F423" s="148"/>
      <c r="G423" s="148"/>
      <c r="H423" s="148"/>
      <c r="I423" s="148"/>
      <c r="J423" s="148"/>
      <c r="K423" s="148"/>
      <c r="L423" s="148"/>
      <c r="AA423" s="146"/>
      <c r="AB423" s="146"/>
      <c r="AC423" s="146"/>
      <c r="AD423" s="146"/>
      <c r="AE423" s="146"/>
      <c r="AF423" s="146"/>
      <c r="AG423" s="146"/>
      <c r="AH423" s="146"/>
      <c r="AI423" s="146"/>
      <c r="AJ423" s="146"/>
    </row>
    <row r="424" spans="2:36" ht="15">
      <c r="B424" s="148"/>
      <c r="C424" s="148"/>
      <c r="D424" s="148"/>
      <c r="E424" s="148"/>
      <c r="F424" s="148"/>
      <c r="G424" s="148"/>
      <c r="H424" s="148"/>
      <c r="I424" s="148"/>
      <c r="J424" s="148"/>
      <c r="K424" s="148"/>
      <c r="L424" s="148"/>
      <c r="AA424" s="146"/>
      <c r="AB424" s="146"/>
      <c r="AC424" s="146"/>
      <c r="AD424" s="146"/>
      <c r="AE424" s="146"/>
      <c r="AF424" s="146"/>
      <c r="AG424" s="146"/>
      <c r="AH424" s="146"/>
      <c r="AI424" s="146"/>
      <c r="AJ424" s="146"/>
    </row>
    <row r="425" spans="2:36" ht="15">
      <c r="B425" s="148"/>
      <c r="C425" s="148"/>
      <c r="D425" s="148"/>
      <c r="E425" s="148"/>
      <c r="F425" s="148"/>
      <c r="G425" s="148"/>
      <c r="H425" s="148"/>
      <c r="I425" s="148"/>
      <c r="J425" s="148"/>
      <c r="K425" s="148"/>
      <c r="L425" s="148"/>
      <c r="AA425" s="146"/>
      <c r="AB425" s="146"/>
      <c r="AC425" s="146"/>
      <c r="AD425" s="146"/>
      <c r="AE425" s="146"/>
      <c r="AF425" s="146"/>
      <c r="AG425" s="146"/>
      <c r="AH425" s="146"/>
      <c r="AI425" s="146"/>
      <c r="AJ425" s="146"/>
    </row>
    <row r="426" spans="2:36" ht="15">
      <c r="B426" s="148"/>
      <c r="C426" s="148"/>
      <c r="D426" s="148"/>
      <c r="E426" s="148"/>
      <c r="F426" s="148"/>
      <c r="G426" s="148"/>
      <c r="H426" s="148"/>
      <c r="I426" s="148"/>
      <c r="J426" s="148"/>
      <c r="K426" s="148"/>
      <c r="L426" s="148"/>
      <c r="AA426" s="146"/>
      <c r="AB426" s="146"/>
      <c r="AC426" s="146"/>
      <c r="AD426" s="146"/>
      <c r="AE426" s="146"/>
      <c r="AF426" s="146"/>
      <c r="AG426" s="146"/>
      <c r="AH426" s="146"/>
      <c r="AI426" s="146"/>
      <c r="AJ426" s="146"/>
    </row>
    <row r="427" spans="2:36" ht="15">
      <c r="B427" s="148"/>
      <c r="C427" s="148"/>
      <c r="D427" s="148"/>
      <c r="E427" s="148"/>
      <c r="F427" s="148"/>
      <c r="G427" s="148"/>
      <c r="H427" s="148"/>
      <c r="I427" s="148"/>
      <c r="J427" s="148"/>
      <c r="K427" s="148"/>
      <c r="L427" s="148"/>
      <c r="AA427" s="146"/>
      <c r="AB427" s="146"/>
      <c r="AC427" s="146"/>
      <c r="AD427" s="146"/>
      <c r="AE427" s="146"/>
      <c r="AF427" s="146"/>
      <c r="AG427" s="146"/>
      <c r="AH427" s="146"/>
      <c r="AI427" s="146"/>
      <c r="AJ427" s="146"/>
    </row>
    <row r="428" spans="2:36" ht="15">
      <c r="B428" s="148"/>
      <c r="C428" s="148"/>
      <c r="D428" s="148"/>
      <c r="E428" s="148"/>
      <c r="F428" s="148"/>
      <c r="G428" s="148"/>
      <c r="H428" s="148"/>
      <c r="I428" s="148"/>
      <c r="J428" s="148"/>
      <c r="K428" s="148"/>
      <c r="L428" s="148"/>
      <c r="AA428" s="146"/>
      <c r="AB428" s="146"/>
      <c r="AC428" s="146"/>
      <c r="AD428" s="146"/>
      <c r="AE428" s="146"/>
      <c r="AF428" s="146"/>
      <c r="AG428" s="146"/>
      <c r="AH428" s="146"/>
      <c r="AI428" s="146"/>
      <c r="AJ428" s="146"/>
    </row>
    <row r="429" spans="2:36" ht="15">
      <c r="B429" s="148"/>
      <c r="C429" s="148"/>
      <c r="D429" s="148"/>
      <c r="E429" s="148"/>
      <c r="F429" s="148"/>
      <c r="G429" s="148"/>
      <c r="H429" s="148"/>
      <c r="I429" s="148"/>
      <c r="J429" s="148"/>
      <c r="K429" s="148"/>
      <c r="L429" s="148"/>
      <c r="AA429" s="146"/>
      <c r="AB429" s="146"/>
      <c r="AC429" s="146"/>
      <c r="AD429" s="146"/>
      <c r="AE429" s="146"/>
      <c r="AF429" s="146"/>
      <c r="AG429" s="146"/>
      <c r="AH429" s="146"/>
      <c r="AI429" s="146"/>
      <c r="AJ429" s="146"/>
    </row>
    <row r="430" spans="2:36" ht="15">
      <c r="B430" s="148"/>
      <c r="C430" s="148"/>
      <c r="D430" s="148"/>
      <c r="E430" s="148"/>
      <c r="F430" s="148"/>
      <c r="G430" s="148"/>
      <c r="H430" s="148"/>
      <c r="I430" s="148"/>
      <c r="J430" s="148"/>
      <c r="K430" s="148"/>
      <c r="L430" s="148"/>
      <c r="AA430" s="146"/>
      <c r="AB430" s="146"/>
      <c r="AC430" s="146"/>
      <c r="AD430" s="146"/>
      <c r="AE430" s="146"/>
      <c r="AF430" s="146"/>
      <c r="AG430" s="146"/>
      <c r="AH430" s="146"/>
      <c r="AI430" s="146"/>
      <c r="AJ430" s="146"/>
    </row>
    <row r="431" spans="2:36" ht="15">
      <c r="B431" s="148"/>
      <c r="C431" s="148"/>
      <c r="D431" s="148"/>
      <c r="E431" s="148"/>
      <c r="F431" s="148"/>
      <c r="G431" s="148"/>
      <c r="H431" s="148"/>
      <c r="I431" s="148"/>
      <c r="J431" s="148"/>
      <c r="K431" s="148"/>
      <c r="L431" s="148"/>
      <c r="AA431" s="146"/>
      <c r="AB431" s="146"/>
      <c r="AC431" s="146"/>
      <c r="AD431" s="146"/>
      <c r="AE431" s="146"/>
      <c r="AF431" s="146"/>
      <c r="AG431" s="146"/>
      <c r="AH431" s="146"/>
      <c r="AI431" s="146"/>
      <c r="AJ431" s="146"/>
    </row>
    <row r="432" spans="2:36" ht="15">
      <c r="B432" s="148"/>
      <c r="C432" s="148"/>
      <c r="D432" s="148"/>
      <c r="E432" s="148"/>
      <c r="F432" s="148"/>
      <c r="G432" s="148"/>
      <c r="H432" s="148"/>
      <c r="I432" s="148"/>
      <c r="J432" s="148"/>
      <c r="K432" s="148"/>
      <c r="L432" s="148"/>
      <c r="AA432" s="146"/>
      <c r="AB432" s="146"/>
      <c r="AC432" s="146"/>
      <c r="AD432" s="146"/>
      <c r="AE432" s="146"/>
      <c r="AF432" s="146"/>
      <c r="AG432" s="146"/>
      <c r="AH432" s="146"/>
      <c r="AI432" s="146"/>
      <c r="AJ432" s="146"/>
    </row>
    <row r="433" spans="2:36" ht="15">
      <c r="B433" s="148"/>
      <c r="C433" s="148"/>
      <c r="D433" s="148"/>
      <c r="E433" s="148"/>
      <c r="F433" s="148"/>
      <c r="G433" s="148"/>
      <c r="H433" s="148"/>
      <c r="I433" s="148"/>
      <c r="J433" s="148"/>
      <c r="K433" s="148"/>
      <c r="L433" s="148"/>
      <c r="AA433" s="146"/>
      <c r="AB433" s="146"/>
      <c r="AC433" s="146"/>
      <c r="AD433" s="146"/>
      <c r="AE433" s="146"/>
      <c r="AF433" s="146"/>
      <c r="AG433" s="146"/>
      <c r="AH433" s="146"/>
      <c r="AI433" s="146"/>
      <c r="AJ433" s="146"/>
    </row>
    <row r="434" spans="2:36" ht="15">
      <c r="B434" s="148"/>
      <c r="C434" s="148"/>
      <c r="D434" s="148"/>
      <c r="E434" s="148"/>
      <c r="F434" s="148"/>
      <c r="G434" s="148"/>
      <c r="H434" s="148"/>
      <c r="I434" s="148"/>
      <c r="J434" s="148"/>
      <c r="K434" s="148"/>
      <c r="L434" s="148"/>
      <c r="AA434" s="146"/>
      <c r="AB434" s="146"/>
      <c r="AC434" s="146"/>
      <c r="AD434" s="146"/>
      <c r="AE434" s="146"/>
      <c r="AF434" s="146"/>
      <c r="AG434" s="146"/>
      <c r="AH434" s="146"/>
      <c r="AI434" s="146"/>
      <c r="AJ434" s="146"/>
    </row>
    <row r="435" spans="2:36" ht="15">
      <c r="B435" s="148"/>
      <c r="C435" s="148"/>
      <c r="D435" s="148"/>
      <c r="E435" s="148"/>
      <c r="F435" s="148"/>
      <c r="G435" s="148"/>
      <c r="H435" s="148"/>
      <c r="I435" s="148"/>
      <c r="J435" s="148"/>
      <c r="K435" s="148"/>
      <c r="L435" s="148"/>
      <c r="AA435" s="146"/>
      <c r="AB435" s="146"/>
      <c r="AC435" s="146"/>
      <c r="AD435" s="146"/>
      <c r="AE435" s="146"/>
      <c r="AF435" s="146"/>
      <c r="AG435" s="146"/>
      <c r="AH435" s="146"/>
      <c r="AI435" s="146"/>
      <c r="AJ435" s="146"/>
    </row>
    <row r="436" spans="2:36" ht="15">
      <c r="B436" s="148"/>
      <c r="C436" s="148"/>
      <c r="D436" s="148"/>
      <c r="E436" s="148"/>
      <c r="F436" s="148"/>
      <c r="G436" s="148"/>
      <c r="H436" s="148"/>
      <c r="I436" s="148"/>
      <c r="J436" s="148"/>
      <c r="K436" s="148"/>
      <c r="L436" s="148"/>
      <c r="AA436" s="146"/>
      <c r="AB436" s="146"/>
      <c r="AC436" s="146"/>
      <c r="AD436" s="146"/>
      <c r="AE436" s="146"/>
      <c r="AF436" s="146"/>
      <c r="AG436" s="146"/>
      <c r="AH436" s="146"/>
      <c r="AI436" s="146"/>
      <c r="AJ436" s="146"/>
    </row>
    <row r="437" spans="2:36" ht="15">
      <c r="B437" s="148"/>
      <c r="C437" s="148"/>
      <c r="D437" s="148"/>
      <c r="E437" s="148"/>
      <c r="F437" s="148"/>
      <c r="G437" s="148"/>
      <c r="H437" s="148"/>
      <c r="I437" s="148"/>
      <c r="J437" s="148"/>
      <c r="K437" s="148"/>
      <c r="L437" s="148"/>
      <c r="AA437" s="146"/>
      <c r="AB437" s="146"/>
      <c r="AC437" s="146"/>
      <c r="AD437" s="146"/>
      <c r="AE437" s="146"/>
      <c r="AF437" s="146"/>
      <c r="AG437" s="146"/>
      <c r="AH437" s="146"/>
      <c r="AI437" s="146"/>
      <c r="AJ437" s="146"/>
    </row>
    <row r="438" spans="2:36" ht="15">
      <c r="B438" s="148"/>
      <c r="C438" s="148"/>
      <c r="D438" s="148"/>
      <c r="E438" s="148"/>
      <c r="F438" s="148"/>
      <c r="G438" s="148"/>
      <c r="H438" s="148"/>
      <c r="I438" s="148"/>
      <c r="J438" s="148"/>
      <c r="K438" s="148"/>
      <c r="L438" s="148"/>
      <c r="AA438" s="146"/>
      <c r="AB438" s="146"/>
      <c r="AC438" s="146"/>
      <c r="AD438" s="146"/>
      <c r="AE438" s="146"/>
      <c r="AF438" s="146"/>
      <c r="AG438" s="146"/>
      <c r="AH438" s="146"/>
      <c r="AI438" s="146"/>
      <c r="AJ438" s="146"/>
    </row>
    <row r="439" spans="2:36" ht="15">
      <c r="B439" s="148"/>
      <c r="C439" s="148"/>
      <c r="D439" s="148"/>
      <c r="E439" s="148"/>
      <c r="F439" s="148"/>
      <c r="G439" s="148"/>
      <c r="H439" s="148"/>
      <c r="I439" s="148"/>
      <c r="J439" s="148"/>
      <c r="K439" s="148"/>
      <c r="L439" s="148"/>
      <c r="AA439" s="146"/>
      <c r="AB439" s="146"/>
      <c r="AC439" s="146"/>
      <c r="AD439" s="146"/>
      <c r="AE439" s="146"/>
      <c r="AF439" s="146"/>
      <c r="AG439" s="146"/>
      <c r="AH439" s="146"/>
      <c r="AI439" s="146"/>
      <c r="AJ439" s="146"/>
    </row>
  </sheetData>
  <printOptions horizontalCentered="1"/>
  <pageMargins left="0.236220472440945" right="0.15748031496063" top="0.78740157480315" bottom="0" header="0.78740157480315" footer="0"/>
  <pageSetup fitToHeight="1" fitToWidth="1" horizontalDpi="600" verticalDpi="600" orientation="landscape" scale="65" r:id="rId1"/>
  <headerFooter alignWithMargins="0">
    <oddHeader>&amp;C&amp;"Serifa Std 45 Light,Bold"&amp;10SCHOOL REPORT OF AP EXAMINATIONS 2006-2007 (BY STATE)</oddHeader>
  </headerFooter>
</worksheet>
</file>

<file path=xl/worksheets/sheet2.xml><?xml version="1.0" encoding="utf-8"?>
<worksheet xmlns="http://schemas.openxmlformats.org/spreadsheetml/2006/main" xmlns:r="http://schemas.openxmlformats.org/officeDocument/2006/relationships">
  <sheetPr codeName="Sheet9">
    <pageSetUpPr fitToPage="1"/>
  </sheetPr>
  <dimension ref="A1:AQ79"/>
  <sheetViews>
    <sheetView zoomScale="75" zoomScaleNormal="75" workbookViewId="0" topLeftCell="A1">
      <pane xSplit="2" ySplit="5" topLeftCell="C6" activePane="bottomRight" state="frozen"/>
      <selection pane="topLeft" activeCell="A2" sqref="A2:Q2"/>
      <selection pane="topRight" activeCell="A2" sqref="A2:Q2"/>
      <selection pane="bottomLeft" activeCell="A2" sqref="A2:Q2"/>
      <selection pane="bottomRight" activeCell="A2" sqref="A2:Q2"/>
    </sheetView>
  </sheetViews>
  <sheetFormatPr defaultColWidth="9.140625" defaultRowHeight="12.75"/>
  <cols>
    <col min="1" max="1" width="24.421875" style="4" customWidth="1"/>
    <col min="2" max="2" width="3.28125" style="4" customWidth="1"/>
    <col min="3" max="3" width="9.28125" style="4" bestFit="1" customWidth="1"/>
    <col min="4" max="40" width="7.7109375" style="0" customWidth="1"/>
    <col min="41" max="42" width="9.7109375" style="0" customWidth="1"/>
  </cols>
  <sheetData>
    <row r="1" spans="1:8" s="1" customFormat="1" ht="15">
      <c r="A1" s="13"/>
      <c r="B1" s="23" t="s">
        <v>39</v>
      </c>
      <c r="C1" s="23"/>
      <c r="D1" s="24"/>
      <c r="E1" s="24"/>
      <c r="F1" s="24"/>
      <c r="G1" s="24"/>
      <c r="H1" s="23" t="s">
        <v>42</v>
      </c>
    </row>
    <row r="2" spans="1:40" s="1" customFormat="1" ht="15">
      <c r="A2" s="13"/>
      <c r="B2" s="23" t="s">
        <v>40</v>
      </c>
      <c r="C2" s="23"/>
      <c r="D2" s="24"/>
      <c r="E2" s="24"/>
      <c r="F2" s="24"/>
      <c r="G2" s="24"/>
      <c r="H2" s="24"/>
      <c r="AN2" s="25" t="s">
        <v>41</v>
      </c>
    </row>
    <row r="4" spans="1:42" ht="14.25">
      <c r="A4" s="27"/>
      <c r="B4" s="28" t="s">
        <v>32</v>
      </c>
      <c r="C4" s="26" t="s">
        <v>36</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9" t="s">
        <v>31</v>
      </c>
      <c r="AP4" s="30"/>
    </row>
    <row r="5" spans="1:42" s="2" customFormat="1" ht="124.5" customHeight="1">
      <c r="A5" s="27"/>
      <c r="B5" s="28"/>
      <c r="C5" s="20" t="s">
        <v>35</v>
      </c>
      <c r="D5" s="21" t="s">
        <v>0</v>
      </c>
      <c r="E5" s="22" t="s">
        <v>48</v>
      </c>
      <c r="F5" s="22" t="s">
        <v>49</v>
      </c>
      <c r="G5" s="22" t="s">
        <v>50</v>
      </c>
      <c r="H5" s="22" t="s">
        <v>51</v>
      </c>
      <c r="I5" s="21" t="s">
        <v>1</v>
      </c>
      <c r="J5" s="21" t="s">
        <v>2</v>
      </c>
      <c r="K5" s="21" t="s">
        <v>3</v>
      </c>
      <c r="L5" s="21" t="s">
        <v>4</v>
      </c>
      <c r="M5" s="21" t="s">
        <v>5</v>
      </c>
      <c r="N5" s="21" t="s">
        <v>6</v>
      </c>
      <c r="O5" s="21" t="s">
        <v>7</v>
      </c>
      <c r="P5" s="21" t="s">
        <v>8</v>
      </c>
      <c r="Q5" s="21" t="s">
        <v>9</v>
      </c>
      <c r="R5" s="21" t="s">
        <v>10</v>
      </c>
      <c r="S5" s="21" t="s">
        <v>11</v>
      </c>
      <c r="T5" s="21" t="s">
        <v>12</v>
      </c>
      <c r="U5" s="21" t="s">
        <v>13</v>
      </c>
      <c r="V5" s="21" t="s">
        <v>14</v>
      </c>
      <c r="W5" s="21" t="s">
        <v>15</v>
      </c>
      <c r="X5" s="21" t="s">
        <v>16</v>
      </c>
      <c r="Y5" s="21" t="s">
        <v>17</v>
      </c>
      <c r="Z5" s="21" t="s">
        <v>18</v>
      </c>
      <c r="AA5" s="21" t="s">
        <v>19</v>
      </c>
      <c r="AB5" s="22" t="s">
        <v>52</v>
      </c>
      <c r="AC5" s="22" t="s">
        <v>53</v>
      </c>
      <c r="AD5" s="21" t="s">
        <v>20</v>
      </c>
      <c r="AE5" s="21" t="s">
        <v>21</v>
      </c>
      <c r="AF5" s="22" t="s">
        <v>54</v>
      </c>
      <c r="AG5" s="21" t="s">
        <v>22</v>
      </c>
      <c r="AH5" s="21" t="s">
        <v>23</v>
      </c>
      <c r="AI5" s="22" t="s">
        <v>55</v>
      </c>
      <c r="AJ5" s="21" t="s">
        <v>24</v>
      </c>
      <c r="AK5" s="21" t="s">
        <v>25</v>
      </c>
      <c r="AL5" s="21" t="s">
        <v>26</v>
      </c>
      <c r="AM5" s="22" t="s">
        <v>56</v>
      </c>
      <c r="AN5" s="22" t="s">
        <v>57</v>
      </c>
      <c r="AO5" s="31"/>
      <c r="AP5" s="32"/>
    </row>
    <row r="6" spans="1:43" ht="15" customHeight="1">
      <c r="A6" s="7" t="s">
        <v>37</v>
      </c>
      <c r="B6" s="7">
        <v>5</v>
      </c>
      <c r="C6" s="200">
        <v>2836</v>
      </c>
      <c r="D6" s="201">
        <v>20</v>
      </c>
      <c r="E6" s="202">
        <v>246</v>
      </c>
      <c r="F6" s="202">
        <v>213</v>
      </c>
      <c r="G6" s="202">
        <v>131</v>
      </c>
      <c r="H6" s="202">
        <v>176</v>
      </c>
      <c r="I6" s="202">
        <v>6</v>
      </c>
      <c r="J6" s="202">
        <v>18</v>
      </c>
      <c r="K6" s="202">
        <v>11</v>
      </c>
      <c r="L6" s="202">
        <v>19</v>
      </c>
      <c r="M6" s="202">
        <v>16</v>
      </c>
      <c r="N6" s="202">
        <v>441</v>
      </c>
      <c r="O6" s="202">
        <v>70</v>
      </c>
      <c r="P6" s="202">
        <v>50</v>
      </c>
      <c r="Q6" s="202">
        <v>54</v>
      </c>
      <c r="R6" s="202">
        <v>30</v>
      </c>
      <c r="S6" s="202">
        <v>5</v>
      </c>
      <c r="T6" s="202">
        <v>8</v>
      </c>
      <c r="U6" s="202">
        <v>5</v>
      </c>
      <c r="V6" s="202">
        <v>26</v>
      </c>
      <c r="W6" s="202">
        <v>12</v>
      </c>
      <c r="X6" s="202"/>
      <c r="Y6" s="202">
        <v>3</v>
      </c>
      <c r="Z6" s="202">
        <v>10</v>
      </c>
      <c r="AA6" s="202">
        <v>15</v>
      </c>
      <c r="AB6" s="202">
        <v>10</v>
      </c>
      <c r="AC6" s="202">
        <v>62</v>
      </c>
      <c r="AD6" s="202">
        <v>16</v>
      </c>
      <c r="AE6" s="202">
        <v>32</v>
      </c>
      <c r="AF6" s="202">
        <v>141</v>
      </c>
      <c r="AG6" s="202">
        <v>150</v>
      </c>
      <c r="AH6" s="202">
        <v>12</v>
      </c>
      <c r="AI6" s="202">
        <v>51</v>
      </c>
      <c r="AJ6" s="202">
        <v>6</v>
      </c>
      <c r="AK6" s="202">
        <v>1</v>
      </c>
      <c r="AL6" s="202">
        <v>8</v>
      </c>
      <c r="AM6" s="202">
        <v>730</v>
      </c>
      <c r="AN6" s="202">
        <v>32</v>
      </c>
      <c r="AO6" s="14" t="s">
        <v>27</v>
      </c>
      <c r="AP6" s="203"/>
      <c r="AQ6" s="3"/>
    </row>
    <row r="7" spans="1:43" ht="15" customHeight="1">
      <c r="A7" s="6"/>
      <c r="B7" s="7">
        <v>4</v>
      </c>
      <c r="C7" s="200">
        <v>3934</v>
      </c>
      <c r="D7" s="201">
        <v>42</v>
      </c>
      <c r="E7" s="202">
        <v>243</v>
      </c>
      <c r="F7" s="202">
        <v>140</v>
      </c>
      <c r="G7" s="202">
        <v>48</v>
      </c>
      <c r="H7" s="202">
        <v>176</v>
      </c>
      <c r="I7" s="202"/>
      <c r="J7" s="202">
        <v>19</v>
      </c>
      <c r="K7" s="202">
        <v>3</v>
      </c>
      <c r="L7" s="202">
        <v>28</v>
      </c>
      <c r="M7" s="202">
        <v>16</v>
      </c>
      <c r="N7" s="202">
        <v>833</v>
      </c>
      <c r="O7" s="202">
        <v>130</v>
      </c>
      <c r="P7" s="202">
        <v>93</v>
      </c>
      <c r="Q7" s="202">
        <v>67</v>
      </c>
      <c r="R7" s="202">
        <v>30</v>
      </c>
      <c r="S7" s="202">
        <v>4</v>
      </c>
      <c r="T7" s="202">
        <v>1</v>
      </c>
      <c r="U7" s="202">
        <v>8</v>
      </c>
      <c r="V7" s="202">
        <v>58</v>
      </c>
      <c r="W7" s="202">
        <v>13</v>
      </c>
      <c r="X7" s="202"/>
      <c r="Y7" s="202">
        <v>1</v>
      </c>
      <c r="Z7" s="202">
        <v>8</v>
      </c>
      <c r="AA7" s="202">
        <v>12</v>
      </c>
      <c r="AB7" s="202">
        <v>15</v>
      </c>
      <c r="AC7" s="202">
        <v>77</v>
      </c>
      <c r="AD7" s="202">
        <v>3</v>
      </c>
      <c r="AE7" s="202">
        <v>21</v>
      </c>
      <c r="AF7" s="202">
        <v>194</v>
      </c>
      <c r="AG7" s="202">
        <v>240</v>
      </c>
      <c r="AH7" s="202">
        <v>23</v>
      </c>
      <c r="AI7" s="202">
        <v>72</v>
      </c>
      <c r="AJ7" s="202">
        <v>11</v>
      </c>
      <c r="AK7" s="202">
        <v>1</v>
      </c>
      <c r="AL7" s="202">
        <v>10</v>
      </c>
      <c r="AM7" s="202">
        <v>1254</v>
      </c>
      <c r="AN7" s="202">
        <v>40</v>
      </c>
      <c r="AO7" s="15">
        <v>11</v>
      </c>
      <c r="AP7" s="202">
        <v>12672</v>
      </c>
      <c r="AQ7" s="3"/>
    </row>
    <row r="8" spans="1:43" ht="15" customHeight="1">
      <c r="A8" s="6"/>
      <c r="B8" s="7">
        <v>3</v>
      </c>
      <c r="C8" s="200">
        <v>4865</v>
      </c>
      <c r="D8" s="201">
        <v>48</v>
      </c>
      <c r="E8" s="202">
        <v>244</v>
      </c>
      <c r="F8" s="202">
        <v>150</v>
      </c>
      <c r="G8" s="202">
        <v>40</v>
      </c>
      <c r="H8" s="202">
        <v>226</v>
      </c>
      <c r="I8" s="202">
        <v>1</v>
      </c>
      <c r="J8" s="202">
        <v>11</v>
      </c>
      <c r="K8" s="202">
        <v>4</v>
      </c>
      <c r="L8" s="202">
        <v>15</v>
      </c>
      <c r="M8" s="202">
        <v>13</v>
      </c>
      <c r="N8" s="202">
        <v>1546</v>
      </c>
      <c r="O8" s="202">
        <v>164</v>
      </c>
      <c r="P8" s="202">
        <v>65</v>
      </c>
      <c r="Q8" s="202">
        <v>121</v>
      </c>
      <c r="R8" s="202">
        <v>38</v>
      </c>
      <c r="S8" s="202">
        <v>3</v>
      </c>
      <c r="T8" s="202">
        <v>4</v>
      </c>
      <c r="U8" s="202">
        <v>10</v>
      </c>
      <c r="V8" s="202">
        <v>86</v>
      </c>
      <c r="W8" s="202">
        <v>21</v>
      </c>
      <c r="X8" s="202">
        <v>2</v>
      </c>
      <c r="Y8" s="202">
        <v>2</v>
      </c>
      <c r="Z8" s="202">
        <v>13</v>
      </c>
      <c r="AA8" s="202">
        <v>9</v>
      </c>
      <c r="AB8" s="202">
        <v>31</v>
      </c>
      <c r="AC8" s="202">
        <v>109</v>
      </c>
      <c r="AD8" s="202">
        <v>1</v>
      </c>
      <c r="AE8" s="202">
        <v>10</v>
      </c>
      <c r="AF8" s="202">
        <v>163</v>
      </c>
      <c r="AG8" s="202">
        <v>175</v>
      </c>
      <c r="AH8" s="202">
        <v>18</v>
      </c>
      <c r="AI8" s="202">
        <v>82</v>
      </c>
      <c r="AJ8" s="202">
        <v>9</v>
      </c>
      <c r="AK8" s="202">
        <v>4</v>
      </c>
      <c r="AL8" s="202">
        <v>14</v>
      </c>
      <c r="AM8" s="202">
        <v>1355</v>
      </c>
      <c r="AN8" s="202">
        <v>58</v>
      </c>
      <c r="AO8" s="15">
        <v>12</v>
      </c>
      <c r="AP8" s="202"/>
      <c r="AQ8" s="3"/>
    </row>
    <row r="9" spans="1:43" ht="15" customHeight="1">
      <c r="A9" s="6"/>
      <c r="B9" s="7">
        <v>2</v>
      </c>
      <c r="C9" s="200">
        <v>5002</v>
      </c>
      <c r="D9" s="201">
        <v>27</v>
      </c>
      <c r="E9" s="202">
        <v>281</v>
      </c>
      <c r="F9" s="202">
        <v>92</v>
      </c>
      <c r="G9" s="202">
        <v>12</v>
      </c>
      <c r="H9" s="202">
        <v>152</v>
      </c>
      <c r="I9" s="202"/>
      <c r="J9" s="202">
        <v>8</v>
      </c>
      <c r="K9" s="202">
        <v>4</v>
      </c>
      <c r="L9" s="202">
        <v>24</v>
      </c>
      <c r="M9" s="202">
        <v>12</v>
      </c>
      <c r="N9" s="202">
        <v>1702</v>
      </c>
      <c r="O9" s="202">
        <v>179</v>
      </c>
      <c r="P9" s="202">
        <v>78</v>
      </c>
      <c r="Q9" s="202">
        <v>31</v>
      </c>
      <c r="R9" s="202">
        <v>26</v>
      </c>
      <c r="S9" s="202">
        <v>1</v>
      </c>
      <c r="T9" s="202">
        <v>7</v>
      </c>
      <c r="U9" s="202">
        <v>7</v>
      </c>
      <c r="V9" s="202">
        <v>105</v>
      </c>
      <c r="W9" s="202">
        <v>11</v>
      </c>
      <c r="X9" s="202">
        <v>2</v>
      </c>
      <c r="Y9" s="202"/>
      <c r="Z9" s="202">
        <v>7</v>
      </c>
      <c r="AA9" s="202">
        <v>8</v>
      </c>
      <c r="AB9" s="202">
        <v>28</v>
      </c>
      <c r="AC9" s="202">
        <v>64</v>
      </c>
      <c r="AD9" s="202">
        <v>1</v>
      </c>
      <c r="AE9" s="202">
        <v>10</v>
      </c>
      <c r="AF9" s="202">
        <v>120</v>
      </c>
      <c r="AG9" s="202">
        <v>142</v>
      </c>
      <c r="AH9" s="202">
        <v>15</v>
      </c>
      <c r="AI9" s="202">
        <v>53</v>
      </c>
      <c r="AJ9" s="202">
        <v>11</v>
      </c>
      <c r="AK9" s="202">
        <v>3</v>
      </c>
      <c r="AL9" s="202">
        <v>20</v>
      </c>
      <c r="AM9" s="202">
        <v>1728</v>
      </c>
      <c r="AN9" s="202">
        <v>31</v>
      </c>
      <c r="AO9" s="15" t="s">
        <v>29</v>
      </c>
      <c r="AP9" s="202"/>
      <c r="AQ9" s="3"/>
    </row>
    <row r="10" spans="1:43" ht="15" customHeight="1">
      <c r="A10" s="6"/>
      <c r="B10" s="7">
        <v>1</v>
      </c>
      <c r="C10" s="200">
        <v>3744</v>
      </c>
      <c r="D10" s="201">
        <v>36</v>
      </c>
      <c r="E10" s="202">
        <v>183</v>
      </c>
      <c r="F10" s="202">
        <v>130</v>
      </c>
      <c r="G10" s="202">
        <v>18</v>
      </c>
      <c r="H10" s="202">
        <v>218</v>
      </c>
      <c r="I10" s="202"/>
      <c r="J10" s="202">
        <v>30</v>
      </c>
      <c r="K10" s="202">
        <v>6</v>
      </c>
      <c r="L10" s="202">
        <v>23</v>
      </c>
      <c r="M10" s="202">
        <v>19</v>
      </c>
      <c r="N10" s="202">
        <v>600</v>
      </c>
      <c r="O10" s="202">
        <v>52</v>
      </c>
      <c r="P10" s="202">
        <v>117</v>
      </c>
      <c r="Q10" s="202">
        <v>59</v>
      </c>
      <c r="R10" s="202">
        <v>19</v>
      </c>
      <c r="S10" s="202">
        <v>1</v>
      </c>
      <c r="T10" s="202">
        <v>1</v>
      </c>
      <c r="U10" s="202">
        <v>12</v>
      </c>
      <c r="V10" s="202">
        <v>47</v>
      </c>
      <c r="W10" s="202">
        <v>19</v>
      </c>
      <c r="X10" s="202">
        <v>4</v>
      </c>
      <c r="Y10" s="202">
        <v>1</v>
      </c>
      <c r="Z10" s="202">
        <v>9</v>
      </c>
      <c r="AA10" s="202">
        <v>7</v>
      </c>
      <c r="AB10" s="202">
        <v>12</v>
      </c>
      <c r="AC10" s="202">
        <v>92</v>
      </c>
      <c r="AD10" s="202">
        <v>1</v>
      </c>
      <c r="AE10" s="202">
        <v>6</v>
      </c>
      <c r="AF10" s="202">
        <v>218</v>
      </c>
      <c r="AG10" s="202">
        <v>153</v>
      </c>
      <c r="AH10" s="202">
        <v>31</v>
      </c>
      <c r="AI10" s="202">
        <v>75</v>
      </c>
      <c r="AJ10" s="202">
        <v>4</v>
      </c>
      <c r="AK10" s="202"/>
      <c r="AL10" s="202">
        <v>8</v>
      </c>
      <c r="AM10" s="202">
        <v>1488</v>
      </c>
      <c r="AN10" s="202">
        <v>45</v>
      </c>
      <c r="AO10" s="15" t="s">
        <v>28</v>
      </c>
      <c r="AP10" s="202"/>
      <c r="AQ10" s="3"/>
    </row>
    <row r="11" spans="1:43" ht="15" customHeight="1">
      <c r="A11" s="6"/>
      <c r="B11" s="8" t="s">
        <v>33</v>
      </c>
      <c r="C11" s="200">
        <v>20381</v>
      </c>
      <c r="D11" s="201">
        <v>173</v>
      </c>
      <c r="E11" s="202">
        <v>1197</v>
      </c>
      <c r="F11" s="202">
        <v>725</v>
      </c>
      <c r="G11" s="202">
        <v>249</v>
      </c>
      <c r="H11" s="202">
        <v>948</v>
      </c>
      <c r="I11" s="202">
        <v>7</v>
      </c>
      <c r="J11" s="202">
        <v>86</v>
      </c>
      <c r="K11" s="202">
        <v>28</v>
      </c>
      <c r="L11" s="202">
        <v>109</v>
      </c>
      <c r="M11" s="202">
        <v>76</v>
      </c>
      <c r="N11" s="202">
        <v>5122</v>
      </c>
      <c r="O11" s="202">
        <v>595</v>
      </c>
      <c r="P11" s="202">
        <v>403</v>
      </c>
      <c r="Q11" s="202">
        <v>332</v>
      </c>
      <c r="R11" s="202">
        <v>143</v>
      </c>
      <c r="S11" s="202">
        <v>14</v>
      </c>
      <c r="T11" s="202">
        <v>21</v>
      </c>
      <c r="U11" s="202">
        <v>42</v>
      </c>
      <c r="V11" s="202">
        <v>322</v>
      </c>
      <c r="W11" s="202">
        <v>76</v>
      </c>
      <c r="X11" s="202">
        <v>8</v>
      </c>
      <c r="Y11" s="202">
        <v>7</v>
      </c>
      <c r="Z11" s="202">
        <v>47</v>
      </c>
      <c r="AA11" s="202">
        <v>51</v>
      </c>
      <c r="AB11" s="202">
        <v>96</v>
      </c>
      <c r="AC11" s="202">
        <v>404</v>
      </c>
      <c r="AD11" s="202">
        <v>22</v>
      </c>
      <c r="AE11" s="202">
        <v>79</v>
      </c>
      <c r="AF11" s="202">
        <v>836</v>
      </c>
      <c r="AG11" s="202">
        <v>860</v>
      </c>
      <c r="AH11" s="202">
        <v>99</v>
      </c>
      <c r="AI11" s="202">
        <v>333</v>
      </c>
      <c r="AJ11" s="202">
        <v>41</v>
      </c>
      <c r="AK11" s="202">
        <v>9</v>
      </c>
      <c r="AL11" s="202">
        <v>60</v>
      </c>
      <c r="AM11" s="202">
        <v>6555</v>
      </c>
      <c r="AN11" s="202">
        <v>206</v>
      </c>
      <c r="AO11" s="15" t="s">
        <v>30</v>
      </c>
      <c r="AP11" s="202">
        <v>12672</v>
      </c>
      <c r="AQ11" s="3"/>
    </row>
    <row r="12" spans="1:43" s="12" customFormat="1" ht="15" customHeight="1">
      <c r="A12" s="9" t="s">
        <v>34</v>
      </c>
      <c r="B12" s="10"/>
      <c r="C12" s="204">
        <v>2.8584956577204257</v>
      </c>
      <c r="D12" s="205">
        <v>2.901734</v>
      </c>
      <c r="E12" s="206">
        <v>3.073517</v>
      </c>
      <c r="F12" s="206">
        <v>3.295172</v>
      </c>
      <c r="G12" s="206">
        <v>4.052209</v>
      </c>
      <c r="H12" s="206">
        <v>2.936709</v>
      </c>
      <c r="I12" s="206">
        <v>4.714286</v>
      </c>
      <c r="J12" s="206">
        <v>2.848837</v>
      </c>
      <c r="K12" s="206">
        <v>3.321429</v>
      </c>
      <c r="L12" s="206">
        <v>2.963303</v>
      </c>
      <c r="M12" s="206">
        <v>2.973684</v>
      </c>
      <c r="N12" s="206">
        <v>2.768255</v>
      </c>
      <c r="O12" s="206">
        <v>2.978151</v>
      </c>
      <c r="P12" s="206">
        <v>2.704715</v>
      </c>
      <c r="Q12" s="206">
        <v>3.078313</v>
      </c>
      <c r="R12" s="206">
        <v>3.181818</v>
      </c>
      <c r="S12" s="206">
        <v>3.785714</v>
      </c>
      <c r="T12" s="206">
        <v>3.380952</v>
      </c>
      <c r="U12" s="206">
        <v>2.690476</v>
      </c>
      <c r="V12" s="206">
        <v>2.723602</v>
      </c>
      <c r="W12" s="206">
        <v>2.842105</v>
      </c>
      <c r="X12" s="206">
        <v>1.75</v>
      </c>
      <c r="Y12" s="206">
        <v>3.714286</v>
      </c>
      <c r="Z12" s="206">
        <v>3.06383</v>
      </c>
      <c r="AA12" s="206">
        <v>3.392157</v>
      </c>
      <c r="AB12" s="206">
        <v>2.822917</v>
      </c>
      <c r="AC12" s="206">
        <v>2.883663</v>
      </c>
      <c r="AD12" s="206">
        <v>4.454545</v>
      </c>
      <c r="AE12" s="206">
        <v>3.797468</v>
      </c>
      <c r="AF12" s="206">
        <v>2.904306</v>
      </c>
      <c r="AG12" s="206">
        <v>3.106977</v>
      </c>
      <c r="AH12" s="206">
        <v>2.69697</v>
      </c>
      <c r="AI12" s="206">
        <v>2.912913</v>
      </c>
      <c r="AJ12" s="206">
        <v>3.097561</v>
      </c>
      <c r="AK12" s="206">
        <v>3</v>
      </c>
      <c r="AL12" s="206">
        <v>2.833333</v>
      </c>
      <c r="AM12" s="206">
        <v>2.696415</v>
      </c>
      <c r="AN12" s="206">
        <v>2.917476</v>
      </c>
      <c r="AO12" s="16"/>
      <c r="AP12" s="206"/>
      <c r="AQ12" s="11"/>
    </row>
    <row r="13" spans="1:43" ht="15" customHeight="1">
      <c r="A13" s="5" t="s">
        <v>58</v>
      </c>
      <c r="B13" s="5">
        <v>5</v>
      </c>
      <c r="C13" s="200">
        <v>265</v>
      </c>
      <c r="D13" s="207">
        <v>3</v>
      </c>
      <c r="E13" s="203">
        <v>23</v>
      </c>
      <c r="F13" s="203">
        <v>24</v>
      </c>
      <c r="G13" s="203">
        <v>12</v>
      </c>
      <c r="H13" s="203">
        <v>13</v>
      </c>
      <c r="I13" s="203" t="s">
        <v>204</v>
      </c>
      <c r="J13" s="203">
        <v>4</v>
      </c>
      <c r="K13" s="203">
        <v>2</v>
      </c>
      <c r="L13" s="203"/>
      <c r="M13" s="203">
        <v>1</v>
      </c>
      <c r="N13" s="203">
        <v>48</v>
      </c>
      <c r="O13" s="203">
        <v>1</v>
      </c>
      <c r="P13" s="203">
        <v>6</v>
      </c>
      <c r="Q13" s="203">
        <v>3</v>
      </c>
      <c r="R13" s="203"/>
      <c r="S13" s="203"/>
      <c r="T13" s="203" t="s">
        <v>204</v>
      </c>
      <c r="U13" s="203"/>
      <c r="V13" s="203">
        <v>2</v>
      </c>
      <c r="W13" s="203">
        <v>2</v>
      </c>
      <c r="X13" s="203" t="s">
        <v>204</v>
      </c>
      <c r="Y13" s="203"/>
      <c r="Z13" s="203" t="s">
        <v>204</v>
      </c>
      <c r="AA13" s="203"/>
      <c r="AB13" s="203">
        <v>2</v>
      </c>
      <c r="AC13" s="203">
        <v>8</v>
      </c>
      <c r="AD13" s="203" t="s">
        <v>204</v>
      </c>
      <c r="AE13" s="203">
        <v>4</v>
      </c>
      <c r="AF13" s="203">
        <v>24</v>
      </c>
      <c r="AG13" s="203">
        <v>1</v>
      </c>
      <c r="AH13" s="203" t="s">
        <v>204</v>
      </c>
      <c r="AI13" s="203">
        <v>2</v>
      </c>
      <c r="AJ13" s="203"/>
      <c r="AK13" s="203"/>
      <c r="AL13" s="203">
        <v>2</v>
      </c>
      <c r="AM13" s="203">
        <v>67</v>
      </c>
      <c r="AN13" s="203">
        <v>6</v>
      </c>
      <c r="AO13" s="14" t="s">
        <v>27</v>
      </c>
      <c r="AP13" s="203"/>
      <c r="AQ13" s="3"/>
    </row>
    <row r="14" spans="1:43" ht="15" customHeight="1">
      <c r="A14" s="6"/>
      <c r="B14" s="7">
        <v>4</v>
      </c>
      <c r="C14" s="200">
        <v>649</v>
      </c>
      <c r="D14" s="201">
        <v>4</v>
      </c>
      <c r="E14" s="202">
        <v>37</v>
      </c>
      <c r="F14" s="202">
        <v>26</v>
      </c>
      <c r="G14" s="202">
        <v>8</v>
      </c>
      <c r="H14" s="202">
        <v>26</v>
      </c>
      <c r="I14" s="202" t="s">
        <v>204</v>
      </c>
      <c r="J14" s="202">
        <v>4</v>
      </c>
      <c r="K14" s="202">
        <v>2</v>
      </c>
      <c r="L14" s="202">
        <v>6</v>
      </c>
      <c r="M14" s="202">
        <v>2</v>
      </c>
      <c r="N14" s="202">
        <v>178</v>
      </c>
      <c r="O14" s="202">
        <v>17</v>
      </c>
      <c r="P14" s="202">
        <v>11</v>
      </c>
      <c r="Q14" s="202">
        <v>12</v>
      </c>
      <c r="R14" s="202">
        <v>2</v>
      </c>
      <c r="S14" s="202"/>
      <c r="T14" s="202" t="s">
        <v>204</v>
      </c>
      <c r="U14" s="202">
        <v>3</v>
      </c>
      <c r="V14" s="202">
        <v>10</v>
      </c>
      <c r="W14" s="202">
        <v>1</v>
      </c>
      <c r="X14" s="202" t="s">
        <v>204</v>
      </c>
      <c r="Y14" s="202"/>
      <c r="Z14" s="202" t="s">
        <v>204</v>
      </c>
      <c r="AA14" s="202">
        <v>1</v>
      </c>
      <c r="AB14" s="202">
        <v>3</v>
      </c>
      <c r="AC14" s="202">
        <v>8</v>
      </c>
      <c r="AD14" s="202" t="s">
        <v>204</v>
      </c>
      <c r="AE14" s="202">
        <v>2</v>
      </c>
      <c r="AF14" s="202">
        <v>36</v>
      </c>
      <c r="AG14" s="202">
        <v>8</v>
      </c>
      <c r="AH14" s="202" t="s">
        <v>204</v>
      </c>
      <c r="AI14" s="202">
        <v>17</v>
      </c>
      <c r="AJ14" s="202">
        <v>3</v>
      </c>
      <c r="AK14" s="202">
        <v>2</v>
      </c>
      <c r="AL14" s="202">
        <v>2</v>
      </c>
      <c r="AM14" s="202">
        <v>208</v>
      </c>
      <c r="AN14" s="202">
        <v>6</v>
      </c>
      <c r="AO14" s="15">
        <v>11</v>
      </c>
      <c r="AP14" s="202">
        <v>2918</v>
      </c>
      <c r="AQ14" s="3"/>
    </row>
    <row r="15" spans="1:43" ht="15" customHeight="1">
      <c r="A15" s="6"/>
      <c r="B15" s="7">
        <v>3</v>
      </c>
      <c r="C15" s="200">
        <v>1117</v>
      </c>
      <c r="D15" s="201">
        <v>8</v>
      </c>
      <c r="E15" s="202">
        <v>58</v>
      </c>
      <c r="F15" s="202">
        <v>28</v>
      </c>
      <c r="G15" s="202">
        <v>7</v>
      </c>
      <c r="H15" s="202">
        <v>44</v>
      </c>
      <c r="I15" s="202" t="s">
        <v>204</v>
      </c>
      <c r="J15" s="202">
        <v>4</v>
      </c>
      <c r="K15" s="202"/>
      <c r="L15" s="202">
        <v>8</v>
      </c>
      <c r="M15" s="202">
        <v>3</v>
      </c>
      <c r="N15" s="202">
        <v>404</v>
      </c>
      <c r="O15" s="202">
        <v>41</v>
      </c>
      <c r="P15" s="202">
        <v>12</v>
      </c>
      <c r="Q15" s="202">
        <v>33</v>
      </c>
      <c r="R15" s="202">
        <v>2</v>
      </c>
      <c r="S15" s="202"/>
      <c r="T15" s="202" t="s">
        <v>204</v>
      </c>
      <c r="U15" s="202">
        <v>4</v>
      </c>
      <c r="V15" s="202">
        <v>25</v>
      </c>
      <c r="W15" s="202">
        <v>2</v>
      </c>
      <c r="X15" s="202" t="s">
        <v>204</v>
      </c>
      <c r="Y15" s="202"/>
      <c r="Z15" s="202" t="s">
        <v>204</v>
      </c>
      <c r="AA15" s="202">
        <v>2</v>
      </c>
      <c r="AB15" s="202">
        <v>3</v>
      </c>
      <c r="AC15" s="202">
        <v>17</v>
      </c>
      <c r="AD15" s="202" t="s">
        <v>204</v>
      </c>
      <c r="AE15" s="202">
        <v>3</v>
      </c>
      <c r="AF15" s="202">
        <v>50</v>
      </c>
      <c r="AG15" s="202">
        <v>12</v>
      </c>
      <c r="AH15" s="202" t="s">
        <v>204</v>
      </c>
      <c r="AI15" s="202">
        <v>27</v>
      </c>
      <c r="AJ15" s="202">
        <v>8</v>
      </c>
      <c r="AK15" s="202">
        <v>2</v>
      </c>
      <c r="AL15" s="202">
        <v>5</v>
      </c>
      <c r="AM15" s="202">
        <v>287</v>
      </c>
      <c r="AN15" s="202">
        <v>17</v>
      </c>
      <c r="AO15" s="15">
        <v>12</v>
      </c>
      <c r="AP15" s="202"/>
      <c r="AQ15" s="3"/>
    </row>
    <row r="16" spans="1:43" ht="15" customHeight="1">
      <c r="A16" s="6"/>
      <c r="B16" s="7">
        <v>2</v>
      </c>
      <c r="C16" s="200">
        <v>1422</v>
      </c>
      <c r="D16" s="201">
        <v>7</v>
      </c>
      <c r="E16" s="202">
        <v>75</v>
      </c>
      <c r="F16" s="202">
        <v>25</v>
      </c>
      <c r="G16" s="202">
        <v>2</v>
      </c>
      <c r="H16" s="202">
        <v>37</v>
      </c>
      <c r="I16" s="202" t="s">
        <v>204</v>
      </c>
      <c r="J16" s="202">
        <v>3</v>
      </c>
      <c r="K16" s="202"/>
      <c r="L16" s="202">
        <v>5</v>
      </c>
      <c r="M16" s="202">
        <v>3</v>
      </c>
      <c r="N16" s="202">
        <v>543</v>
      </c>
      <c r="O16" s="202">
        <v>73</v>
      </c>
      <c r="P16" s="202">
        <v>20</v>
      </c>
      <c r="Q16" s="202">
        <v>11</v>
      </c>
      <c r="R16" s="202">
        <v>2</v>
      </c>
      <c r="S16" s="202"/>
      <c r="T16" s="202" t="s">
        <v>204</v>
      </c>
      <c r="U16" s="202">
        <v>1</v>
      </c>
      <c r="V16" s="202">
        <v>39</v>
      </c>
      <c r="W16" s="202">
        <v>6</v>
      </c>
      <c r="X16" s="202" t="s">
        <v>204</v>
      </c>
      <c r="Y16" s="202"/>
      <c r="Z16" s="202" t="s">
        <v>204</v>
      </c>
      <c r="AA16" s="202">
        <v>1</v>
      </c>
      <c r="AB16" s="202">
        <v>4</v>
      </c>
      <c r="AC16" s="202">
        <v>17</v>
      </c>
      <c r="AD16" s="202" t="s">
        <v>204</v>
      </c>
      <c r="AE16" s="202">
        <v>8</v>
      </c>
      <c r="AF16" s="202">
        <v>22</v>
      </c>
      <c r="AG16" s="202">
        <v>17</v>
      </c>
      <c r="AH16" s="202" t="s">
        <v>204</v>
      </c>
      <c r="AI16" s="202">
        <v>17</v>
      </c>
      <c r="AJ16" s="202">
        <v>11</v>
      </c>
      <c r="AK16" s="202">
        <v>1</v>
      </c>
      <c r="AL16" s="202">
        <v>4</v>
      </c>
      <c r="AM16" s="202">
        <v>443</v>
      </c>
      <c r="AN16" s="202">
        <v>24</v>
      </c>
      <c r="AO16" s="15" t="s">
        <v>29</v>
      </c>
      <c r="AP16" s="202"/>
      <c r="AQ16" s="3"/>
    </row>
    <row r="17" spans="1:43" ht="15" customHeight="1">
      <c r="A17" s="6"/>
      <c r="B17" s="7">
        <v>1</v>
      </c>
      <c r="C17" s="200">
        <v>1154</v>
      </c>
      <c r="D17" s="201">
        <v>7</v>
      </c>
      <c r="E17" s="202">
        <v>54</v>
      </c>
      <c r="F17" s="202">
        <v>45</v>
      </c>
      <c r="G17" s="202">
        <v>9</v>
      </c>
      <c r="H17" s="202">
        <v>66</v>
      </c>
      <c r="I17" s="202" t="s">
        <v>204</v>
      </c>
      <c r="J17" s="202">
        <v>8</v>
      </c>
      <c r="K17" s="202">
        <v>3</v>
      </c>
      <c r="L17" s="202">
        <v>10</v>
      </c>
      <c r="M17" s="202">
        <v>3</v>
      </c>
      <c r="N17" s="202">
        <v>234</v>
      </c>
      <c r="O17" s="202">
        <v>37</v>
      </c>
      <c r="P17" s="202">
        <v>34</v>
      </c>
      <c r="Q17" s="202">
        <v>22</v>
      </c>
      <c r="R17" s="202">
        <v>5</v>
      </c>
      <c r="S17" s="202"/>
      <c r="T17" s="202" t="s">
        <v>204</v>
      </c>
      <c r="U17" s="202">
        <v>5</v>
      </c>
      <c r="V17" s="202">
        <v>13</v>
      </c>
      <c r="W17" s="202">
        <v>2</v>
      </c>
      <c r="X17" s="202" t="s">
        <v>204</v>
      </c>
      <c r="Y17" s="202"/>
      <c r="Z17" s="202" t="s">
        <v>204</v>
      </c>
      <c r="AA17" s="202">
        <v>2</v>
      </c>
      <c r="AB17" s="202">
        <v>4</v>
      </c>
      <c r="AC17" s="202">
        <v>29</v>
      </c>
      <c r="AD17" s="202" t="s">
        <v>204</v>
      </c>
      <c r="AE17" s="202">
        <v>5</v>
      </c>
      <c r="AF17" s="202">
        <v>37</v>
      </c>
      <c r="AG17" s="202">
        <v>21</v>
      </c>
      <c r="AH17" s="202" t="s">
        <v>204</v>
      </c>
      <c r="AI17" s="202">
        <v>20</v>
      </c>
      <c r="AJ17" s="202"/>
      <c r="AK17" s="202">
        <v>1</v>
      </c>
      <c r="AL17" s="202">
        <v>1</v>
      </c>
      <c r="AM17" s="202">
        <v>454</v>
      </c>
      <c r="AN17" s="202">
        <v>18</v>
      </c>
      <c r="AO17" s="15" t="s">
        <v>28</v>
      </c>
      <c r="AP17" s="202"/>
      <c r="AQ17" s="3"/>
    </row>
    <row r="18" spans="1:43" ht="15" customHeight="1">
      <c r="A18" s="6"/>
      <c r="B18" s="8" t="s">
        <v>33</v>
      </c>
      <c r="C18" s="200">
        <v>4607</v>
      </c>
      <c r="D18" s="201">
        <v>29</v>
      </c>
      <c r="E18" s="202">
        <v>247</v>
      </c>
      <c r="F18" s="202">
        <v>148</v>
      </c>
      <c r="G18" s="202">
        <v>38</v>
      </c>
      <c r="H18" s="202">
        <v>186</v>
      </c>
      <c r="I18" s="202">
        <v>1</v>
      </c>
      <c r="J18" s="202">
        <v>23</v>
      </c>
      <c r="K18" s="202">
        <v>7</v>
      </c>
      <c r="L18" s="202">
        <v>29</v>
      </c>
      <c r="M18" s="202">
        <v>12</v>
      </c>
      <c r="N18" s="202">
        <v>1407</v>
      </c>
      <c r="O18" s="202">
        <v>169</v>
      </c>
      <c r="P18" s="202">
        <v>83</v>
      </c>
      <c r="Q18" s="202">
        <v>81</v>
      </c>
      <c r="R18" s="202">
        <v>11</v>
      </c>
      <c r="S18" s="202"/>
      <c r="T18" s="202">
        <v>4</v>
      </c>
      <c r="U18" s="202">
        <v>13</v>
      </c>
      <c r="V18" s="202">
        <v>89</v>
      </c>
      <c r="W18" s="202">
        <v>13</v>
      </c>
      <c r="X18" s="202">
        <v>1</v>
      </c>
      <c r="Y18" s="202"/>
      <c r="Z18" s="202">
        <v>4</v>
      </c>
      <c r="AA18" s="202">
        <v>6</v>
      </c>
      <c r="AB18" s="202">
        <v>16</v>
      </c>
      <c r="AC18" s="202">
        <v>79</v>
      </c>
      <c r="AD18" s="202">
        <v>4</v>
      </c>
      <c r="AE18" s="202">
        <v>22</v>
      </c>
      <c r="AF18" s="202">
        <v>169</v>
      </c>
      <c r="AG18" s="202">
        <v>59</v>
      </c>
      <c r="AH18" s="202">
        <v>2</v>
      </c>
      <c r="AI18" s="202">
        <v>83</v>
      </c>
      <c r="AJ18" s="202">
        <v>22</v>
      </c>
      <c r="AK18" s="202">
        <v>6</v>
      </c>
      <c r="AL18" s="202">
        <v>14</v>
      </c>
      <c r="AM18" s="202">
        <v>1459</v>
      </c>
      <c r="AN18" s="202">
        <v>71</v>
      </c>
      <c r="AO18" s="15" t="s">
        <v>30</v>
      </c>
      <c r="AP18" s="202">
        <v>2918</v>
      </c>
      <c r="AQ18" s="3"/>
    </row>
    <row r="19" spans="1:43" s="12" customFormat="1" ht="15" customHeight="1">
      <c r="A19" s="9" t="s">
        <v>34</v>
      </c>
      <c r="B19" s="10"/>
      <c r="C19" s="204">
        <v>2.44627740395051</v>
      </c>
      <c r="D19" s="205">
        <v>2.62069</v>
      </c>
      <c r="E19" s="206">
        <v>2.595142</v>
      </c>
      <c r="F19" s="206">
        <v>2.722973</v>
      </c>
      <c r="G19" s="206">
        <v>3.315789</v>
      </c>
      <c r="H19" s="206">
        <v>2.370968</v>
      </c>
      <c r="I19" s="206" t="s">
        <v>204</v>
      </c>
      <c r="J19" s="206">
        <v>2.695652</v>
      </c>
      <c r="K19" s="206">
        <v>3</v>
      </c>
      <c r="L19" s="206">
        <v>2.344828</v>
      </c>
      <c r="M19" s="206">
        <v>2.583333</v>
      </c>
      <c r="N19" s="206">
        <v>2.47619</v>
      </c>
      <c r="O19" s="206">
        <v>2.242604</v>
      </c>
      <c r="P19" s="206">
        <v>2.216867</v>
      </c>
      <c r="Q19" s="206">
        <v>2.54321</v>
      </c>
      <c r="R19" s="206">
        <v>2.090909</v>
      </c>
      <c r="S19" s="206"/>
      <c r="T19" s="206" t="s">
        <v>204</v>
      </c>
      <c r="U19" s="206">
        <v>2.384615</v>
      </c>
      <c r="V19" s="206">
        <v>2.426966</v>
      </c>
      <c r="W19" s="206">
        <v>2.615385</v>
      </c>
      <c r="X19" s="206" t="s">
        <v>204</v>
      </c>
      <c r="Y19" s="206"/>
      <c r="Z19" s="206" t="s">
        <v>204</v>
      </c>
      <c r="AA19" s="206">
        <v>2.333333</v>
      </c>
      <c r="AB19" s="206">
        <v>2.6875</v>
      </c>
      <c r="AC19" s="206">
        <v>2.35443</v>
      </c>
      <c r="AD19" s="206" t="s">
        <v>204</v>
      </c>
      <c r="AE19" s="206">
        <v>2.636364</v>
      </c>
      <c r="AF19" s="206">
        <v>2.928994</v>
      </c>
      <c r="AG19" s="206">
        <v>2.169492</v>
      </c>
      <c r="AH19" s="206" t="s">
        <v>204</v>
      </c>
      <c r="AI19" s="206">
        <v>2.566265</v>
      </c>
      <c r="AJ19" s="206">
        <v>2.636364</v>
      </c>
      <c r="AK19" s="206">
        <v>2.833333</v>
      </c>
      <c r="AL19" s="206">
        <v>3</v>
      </c>
      <c r="AM19" s="206">
        <v>2.30843</v>
      </c>
      <c r="AN19" s="206">
        <v>2.408451</v>
      </c>
      <c r="AO19" s="16"/>
      <c r="AP19" s="206"/>
      <c r="AQ19" s="11"/>
    </row>
    <row r="20" spans="1:43" ht="15" customHeight="1">
      <c r="A20" s="5" t="s">
        <v>59</v>
      </c>
      <c r="B20" s="5">
        <v>5</v>
      </c>
      <c r="C20" s="200">
        <v>27789</v>
      </c>
      <c r="D20" s="207">
        <v>114</v>
      </c>
      <c r="E20" s="203">
        <v>3202</v>
      </c>
      <c r="F20" s="203">
        <v>3100</v>
      </c>
      <c r="G20" s="203">
        <v>2814</v>
      </c>
      <c r="H20" s="203">
        <v>2573</v>
      </c>
      <c r="I20" s="203">
        <v>695</v>
      </c>
      <c r="J20" s="203">
        <v>259</v>
      </c>
      <c r="K20" s="203">
        <v>220</v>
      </c>
      <c r="L20" s="203">
        <v>292</v>
      </c>
      <c r="M20" s="203">
        <v>232</v>
      </c>
      <c r="N20" s="203">
        <v>3094</v>
      </c>
      <c r="O20" s="203">
        <v>206</v>
      </c>
      <c r="P20" s="203">
        <v>268</v>
      </c>
      <c r="Q20" s="203">
        <v>277</v>
      </c>
      <c r="R20" s="203">
        <v>73</v>
      </c>
      <c r="S20" s="203">
        <v>7</v>
      </c>
      <c r="T20" s="203">
        <v>21</v>
      </c>
      <c r="U20" s="203">
        <v>69</v>
      </c>
      <c r="V20" s="203">
        <v>138</v>
      </c>
      <c r="W20" s="203">
        <v>69</v>
      </c>
      <c r="X20" s="203"/>
      <c r="Y20" s="203">
        <v>133</v>
      </c>
      <c r="Z20" s="203">
        <v>42</v>
      </c>
      <c r="AA20" s="203">
        <v>80</v>
      </c>
      <c r="AB20" s="203">
        <v>124</v>
      </c>
      <c r="AC20" s="203">
        <v>973</v>
      </c>
      <c r="AD20" s="203">
        <v>304</v>
      </c>
      <c r="AE20" s="203">
        <v>506</v>
      </c>
      <c r="AF20" s="203">
        <v>1193</v>
      </c>
      <c r="AG20" s="203">
        <v>323</v>
      </c>
      <c r="AH20" s="203">
        <v>21</v>
      </c>
      <c r="AI20" s="203">
        <v>852</v>
      </c>
      <c r="AJ20" s="203">
        <v>43</v>
      </c>
      <c r="AK20" s="203">
        <v>1</v>
      </c>
      <c r="AL20" s="203">
        <v>74</v>
      </c>
      <c r="AM20" s="203">
        <v>5146</v>
      </c>
      <c r="AN20" s="203">
        <v>251</v>
      </c>
      <c r="AO20" s="14" t="s">
        <v>27</v>
      </c>
      <c r="AP20" s="203"/>
      <c r="AQ20" s="3"/>
    </row>
    <row r="21" spans="1:43" ht="15" customHeight="1">
      <c r="A21" s="6"/>
      <c r="B21" s="7">
        <v>4</v>
      </c>
      <c r="C21" s="200">
        <v>27495</v>
      </c>
      <c r="D21" s="201">
        <v>252</v>
      </c>
      <c r="E21" s="202">
        <v>2310</v>
      </c>
      <c r="F21" s="202">
        <v>1836</v>
      </c>
      <c r="G21" s="202">
        <v>722</v>
      </c>
      <c r="H21" s="202">
        <v>2305</v>
      </c>
      <c r="I21" s="202">
        <v>93</v>
      </c>
      <c r="J21" s="202">
        <v>333</v>
      </c>
      <c r="K21" s="202">
        <v>116</v>
      </c>
      <c r="L21" s="202">
        <v>303</v>
      </c>
      <c r="M21" s="202">
        <v>270</v>
      </c>
      <c r="N21" s="202">
        <v>5181</v>
      </c>
      <c r="O21" s="202">
        <v>438</v>
      </c>
      <c r="P21" s="202">
        <v>474</v>
      </c>
      <c r="Q21" s="202">
        <v>318</v>
      </c>
      <c r="R21" s="202">
        <v>150</v>
      </c>
      <c r="S21" s="202">
        <v>14</v>
      </c>
      <c r="T21" s="202">
        <v>26</v>
      </c>
      <c r="U21" s="202">
        <v>48</v>
      </c>
      <c r="V21" s="202">
        <v>301</v>
      </c>
      <c r="W21" s="202">
        <v>110</v>
      </c>
      <c r="X21" s="202"/>
      <c r="Y21" s="202">
        <v>20</v>
      </c>
      <c r="Z21" s="202">
        <v>34</v>
      </c>
      <c r="AA21" s="202">
        <v>41</v>
      </c>
      <c r="AB21" s="202">
        <v>123</v>
      </c>
      <c r="AC21" s="202">
        <v>787</v>
      </c>
      <c r="AD21" s="202">
        <v>123</v>
      </c>
      <c r="AE21" s="202">
        <v>250</v>
      </c>
      <c r="AF21" s="202">
        <v>1405</v>
      </c>
      <c r="AG21" s="202">
        <v>509</v>
      </c>
      <c r="AH21" s="202">
        <v>22</v>
      </c>
      <c r="AI21" s="202">
        <v>974</v>
      </c>
      <c r="AJ21" s="202">
        <v>64</v>
      </c>
      <c r="AK21" s="202">
        <v>4</v>
      </c>
      <c r="AL21" s="202">
        <v>78</v>
      </c>
      <c r="AM21" s="202">
        <v>7151</v>
      </c>
      <c r="AN21" s="202">
        <v>310</v>
      </c>
      <c r="AO21" s="15">
        <v>11</v>
      </c>
      <c r="AP21" s="202">
        <v>60620</v>
      </c>
      <c r="AQ21" s="3"/>
    </row>
    <row r="22" spans="1:43" ht="15" customHeight="1">
      <c r="A22" s="6"/>
      <c r="B22" s="7">
        <v>3</v>
      </c>
      <c r="C22" s="200">
        <v>28876</v>
      </c>
      <c r="D22" s="201">
        <v>248</v>
      </c>
      <c r="E22" s="202">
        <v>1923</v>
      </c>
      <c r="F22" s="202">
        <v>1423</v>
      </c>
      <c r="G22" s="202">
        <v>622</v>
      </c>
      <c r="H22" s="202">
        <v>2403</v>
      </c>
      <c r="I22" s="202">
        <v>23</v>
      </c>
      <c r="J22" s="202">
        <v>187</v>
      </c>
      <c r="K22" s="202">
        <v>125</v>
      </c>
      <c r="L22" s="202">
        <v>129</v>
      </c>
      <c r="M22" s="202">
        <v>148</v>
      </c>
      <c r="N22" s="202">
        <v>7946</v>
      </c>
      <c r="O22" s="202">
        <v>611</v>
      </c>
      <c r="P22" s="202">
        <v>403</v>
      </c>
      <c r="Q22" s="202">
        <v>487</v>
      </c>
      <c r="R22" s="202">
        <v>248</v>
      </c>
      <c r="S22" s="202">
        <v>13</v>
      </c>
      <c r="T22" s="202">
        <v>15</v>
      </c>
      <c r="U22" s="202">
        <v>41</v>
      </c>
      <c r="V22" s="202">
        <v>320</v>
      </c>
      <c r="W22" s="202">
        <v>102</v>
      </c>
      <c r="X22" s="202">
        <v>5</v>
      </c>
      <c r="Y22" s="202">
        <v>41</v>
      </c>
      <c r="Z22" s="202">
        <v>52</v>
      </c>
      <c r="AA22" s="202">
        <v>51</v>
      </c>
      <c r="AB22" s="202">
        <v>164</v>
      </c>
      <c r="AC22" s="202">
        <v>1099</v>
      </c>
      <c r="AD22" s="202">
        <v>35</v>
      </c>
      <c r="AE22" s="202">
        <v>143</v>
      </c>
      <c r="AF22" s="202">
        <v>986</v>
      </c>
      <c r="AG22" s="202">
        <v>456</v>
      </c>
      <c r="AH22" s="202">
        <v>23</v>
      </c>
      <c r="AI22" s="202">
        <v>823</v>
      </c>
      <c r="AJ22" s="202">
        <v>78</v>
      </c>
      <c r="AK22" s="202">
        <v>11</v>
      </c>
      <c r="AL22" s="202">
        <v>131</v>
      </c>
      <c r="AM22" s="202">
        <v>6946</v>
      </c>
      <c r="AN22" s="202">
        <v>415</v>
      </c>
      <c r="AO22" s="15">
        <v>12</v>
      </c>
      <c r="AP22" s="202"/>
      <c r="AQ22" s="3"/>
    </row>
    <row r="23" spans="1:43" ht="15" customHeight="1">
      <c r="A23" s="6"/>
      <c r="B23" s="7">
        <v>2</v>
      </c>
      <c r="C23" s="200">
        <v>24276</v>
      </c>
      <c r="D23" s="201">
        <v>184</v>
      </c>
      <c r="E23" s="202">
        <v>1735</v>
      </c>
      <c r="F23" s="202">
        <v>914</v>
      </c>
      <c r="G23" s="202">
        <v>177</v>
      </c>
      <c r="H23" s="202">
        <v>1598</v>
      </c>
      <c r="I23" s="202">
        <v>4</v>
      </c>
      <c r="J23" s="202">
        <v>124</v>
      </c>
      <c r="K23" s="202">
        <v>56</v>
      </c>
      <c r="L23" s="202">
        <v>120</v>
      </c>
      <c r="M23" s="202">
        <v>77</v>
      </c>
      <c r="N23" s="202">
        <v>7145</v>
      </c>
      <c r="O23" s="202">
        <v>543</v>
      </c>
      <c r="P23" s="202">
        <v>345</v>
      </c>
      <c r="Q23" s="202">
        <v>124</v>
      </c>
      <c r="R23" s="202">
        <v>141</v>
      </c>
      <c r="S23" s="202">
        <v>6</v>
      </c>
      <c r="T23" s="202">
        <v>9</v>
      </c>
      <c r="U23" s="202">
        <v>37</v>
      </c>
      <c r="V23" s="202">
        <v>326</v>
      </c>
      <c r="W23" s="202">
        <v>64</v>
      </c>
      <c r="X23" s="202">
        <v>5</v>
      </c>
      <c r="Y23" s="202">
        <v>15</v>
      </c>
      <c r="Z23" s="202">
        <v>24</v>
      </c>
      <c r="AA23" s="202">
        <v>33</v>
      </c>
      <c r="AB23" s="202">
        <v>149</v>
      </c>
      <c r="AC23" s="202">
        <v>680</v>
      </c>
      <c r="AD23" s="202">
        <v>42</v>
      </c>
      <c r="AE23" s="202">
        <v>92</v>
      </c>
      <c r="AF23" s="202">
        <v>614</v>
      </c>
      <c r="AG23" s="202">
        <v>475</v>
      </c>
      <c r="AH23" s="202">
        <v>11</v>
      </c>
      <c r="AI23" s="202">
        <v>455</v>
      </c>
      <c r="AJ23" s="202">
        <v>49</v>
      </c>
      <c r="AK23" s="202">
        <v>4</v>
      </c>
      <c r="AL23" s="202">
        <v>67</v>
      </c>
      <c r="AM23" s="202">
        <v>7531</v>
      </c>
      <c r="AN23" s="202">
        <v>301</v>
      </c>
      <c r="AO23" s="15" t="s">
        <v>29</v>
      </c>
      <c r="AP23" s="202"/>
      <c r="AQ23" s="3"/>
    </row>
    <row r="24" spans="1:43" ht="15" customHeight="1">
      <c r="A24" s="6"/>
      <c r="B24" s="7">
        <v>1</v>
      </c>
      <c r="C24" s="200">
        <v>16125</v>
      </c>
      <c r="D24" s="201">
        <v>191</v>
      </c>
      <c r="E24" s="202">
        <v>961</v>
      </c>
      <c r="F24" s="202">
        <v>1095</v>
      </c>
      <c r="G24" s="202">
        <v>303</v>
      </c>
      <c r="H24" s="202">
        <v>1671</v>
      </c>
      <c r="I24" s="202">
        <v>5</v>
      </c>
      <c r="J24" s="202">
        <v>397</v>
      </c>
      <c r="K24" s="202">
        <v>85</v>
      </c>
      <c r="L24" s="202">
        <v>135</v>
      </c>
      <c r="M24" s="202">
        <v>96</v>
      </c>
      <c r="N24" s="202">
        <v>1748</v>
      </c>
      <c r="O24" s="202">
        <v>155</v>
      </c>
      <c r="P24" s="202">
        <v>495</v>
      </c>
      <c r="Q24" s="202">
        <v>247</v>
      </c>
      <c r="R24" s="202">
        <v>106</v>
      </c>
      <c r="S24" s="202">
        <v>2</v>
      </c>
      <c r="T24" s="202">
        <v>4</v>
      </c>
      <c r="U24" s="202">
        <v>25</v>
      </c>
      <c r="V24" s="202">
        <v>123</v>
      </c>
      <c r="W24" s="202">
        <v>71</v>
      </c>
      <c r="X24" s="202">
        <v>4</v>
      </c>
      <c r="Y24" s="202">
        <v>17</v>
      </c>
      <c r="Z24" s="202">
        <v>40</v>
      </c>
      <c r="AA24" s="202">
        <v>17</v>
      </c>
      <c r="AB24" s="202">
        <v>63</v>
      </c>
      <c r="AC24" s="202">
        <v>633</v>
      </c>
      <c r="AD24" s="202">
        <v>31</v>
      </c>
      <c r="AE24" s="202">
        <v>82</v>
      </c>
      <c r="AF24" s="202">
        <v>873</v>
      </c>
      <c r="AG24" s="202">
        <v>449</v>
      </c>
      <c r="AH24" s="202">
        <v>7</v>
      </c>
      <c r="AI24" s="202">
        <v>557</v>
      </c>
      <c r="AJ24" s="202">
        <v>3</v>
      </c>
      <c r="AK24" s="202">
        <v>1</v>
      </c>
      <c r="AL24" s="202">
        <v>9</v>
      </c>
      <c r="AM24" s="202">
        <v>5266</v>
      </c>
      <c r="AN24" s="202">
        <v>158</v>
      </c>
      <c r="AO24" s="15" t="s">
        <v>28</v>
      </c>
      <c r="AP24" s="202"/>
      <c r="AQ24" s="3"/>
    </row>
    <row r="25" spans="1:43" ht="15" customHeight="1">
      <c r="A25" s="6"/>
      <c r="B25" s="8" t="s">
        <v>33</v>
      </c>
      <c r="C25" s="200">
        <v>124561</v>
      </c>
      <c r="D25" s="201">
        <v>989</v>
      </c>
      <c r="E25" s="202">
        <v>10131</v>
      </c>
      <c r="F25" s="202">
        <v>8368</v>
      </c>
      <c r="G25" s="202">
        <v>4638</v>
      </c>
      <c r="H25" s="202">
        <v>10550</v>
      </c>
      <c r="I25" s="202">
        <v>820</v>
      </c>
      <c r="J25" s="202">
        <v>1300</v>
      </c>
      <c r="K25" s="202">
        <v>602</v>
      </c>
      <c r="L25" s="202">
        <v>979</v>
      </c>
      <c r="M25" s="202">
        <v>823</v>
      </c>
      <c r="N25" s="202">
        <v>25114</v>
      </c>
      <c r="O25" s="202">
        <v>1953</v>
      </c>
      <c r="P25" s="202">
        <v>1985</v>
      </c>
      <c r="Q25" s="202">
        <v>1453</v>
      </c>
      <c r="R25" s="202">
        <v>718</v>
      </c>
      <c r="S25" s="202">
        <v>42</v>
      </c>
      <c r="T25" s="202">
        <v>75</v>
      </c>
      <c r="U25" s="202">
        <v>220</v>
      </c>
      <c r="V25" s="202">
        <v>1208</v>
      </c>
      <c r="W25" s="202">
        <v>416</v>
      </c>
      <c r="X25" s="202">
        <v>14</v>
      </c>
      <c r="Y25" s="202">
        <v>226</v>
      </c>
      <c r="Z25" s="202">
        <v>192</v>
      </c>
      <c r="AA25" s="202">
        <v>222</v>
      </c>
      <c r="AB25" s="202">
        <v>623</v>
      </c>
      <c r="AC25" s="202">
        <v>4172</v>
      </c>
      <c r="AD25" s="202">
        <v>535</v>
      </c>
      <c r="AE25" s="202">
        <v>1073</v>
      </c>
      <c r="AF25" s="202">
        <v>5071</v>
      </c>
      <c r="AG25" s="202">
        <v>2212</v>
      </c>
      <c r="AH25" s="202">
        <v>84</v>
      </c>
      <c r="AI25" s="202">
        <v>3661</v>
      </c>
      <c r="AJ25" s="202">
        <v>237</v>
      </c>
      <c r="AK25" s="202">
        <v>21</v>
      </c>
      <c r="AL25" s="202">
        <v>359</v>
      </c>
      <c r="AM25" s="202">
        <v>32040</v>
      </c>
      <c r="AN25" s="202">
        <v>1435</v>
      </c>
      <c r="AO25" s="15" t="s">
        <v>30</v>
      </c>
      <c r="AP25" s="202">
        <v>60620</v>
      </c>
      <c r="AQ25" s="3"/>
    </row>
    <row r="26" spans="1:43" s="12" customFormat="1" ht="15" customHeight="1">
      <c r="A26" s="9" t="s">
        <v>34</v>
      </c>
      <c r="B26" s="10"/>
      <c r="C26" s="204">
        <v>3.2131244932201892</v>
      </c>
      <c r="D26" s="205">
        <v>2.913043</v>
      </c>
      <c r="E26" s="206">
        <v>3.499161</v>
      </c>
      <c r="F26" s="206">
        <v>3.589388</v>
      </c>
      <c r="G26" s="206">
        <v>4.200302</v>
      </c>
      <c r="H26" s="206">
        <v>3.238009</v>
      </c>
      <c r="I26" s="206">
        <v>4.791463</v>
      </c>
      <c r="J26" s="206">
        <v>2.948462</v>
      </c>
      <c r="K26" s="206">
        <v>3.548173</v>
      </c>
      <c r="L26" s="206">
        <v>3.507661</v>
      </c>
      <c r="M26" s="206">
        <v>3.565006</v>
      </c>
      <c r="N26" s="206">
        <v>3.028988</v>
      </c>
      <c r="O26" s="206">
        <v>2.998464</v>
      </c>
      <c r="P26" s="206">
        <v>2.836272</v>
      </c>
      <c r="Q26" s="206">
        <v>3.174811</v>
      </c>
      <c r="R26" s="206">
        <v>2.920613</v>
      </c>
      <c r="S26" s="206">
        <v>3.428571</v>
      </c>
      <c r="T26" s="206">
        <v>3.68</v>
      </c>
      <c r="U26" s="206">
        <v>3.45</v>
      </c>
      <c r="V26" s="206">
        <v>3.004139</v>
      </c>
      <c r="W26" s="206">
        <v>3.100962</v>
      </c>
      <c r="X26" s="206">
        <v>2.071429</v>
      </c>
      <c r="Y26" s="206">
        <v>4.048673</v>
      </c>
      <c r="Z26" s="206">
        <v>3.072917</v>
      </c>
      <c r="AA26" s="206">
        <v>3.603604</v>
      </c>
      <c r="AB26" s="206">
        <v>3.154093</v>
      </c>
      <c r="AC26" s="206">
        <v>3.188639</v>
      </c>
      <c r="AD26" s="206">
        <v>4.171963</v>
      </c>
      <c r="AE26" s="206">
        <v>3.937558</v>
      </c>
      <c r="AF26" s="206">
        <v>3.282193</v>
      </c>
      <c r="AG26" s="206">
        <v>2.901447</v>
      </c>
      <c r="AH26" s="206">
        <v>3.464286</v>
      </c>
      <c r="AI26" s="206">
        <v>3.302923</v>
      </c>
      <c r="AJ26" s="206">
        <v>3.400844</v>
      </c>
      <c r="AK26" s="206">
        <v>3</v>
      </c>
      <c r="AL26" s="206">
        <v>3.392758</v>
      </c>
      <c r="AM26" s="206">
        <v>2.980649</v>
      </c>
      <c r="AN26" s="206">
        <v>3.135889</v>
      </c>
      <c r="AO26" s="16"/>
      <c r="AP26" s="206"/>
      <c r="AQ26" s="11"/>
    </row>
    <row r="27" spans="1:43" ht="15" customHeight="1">
      <c r="A27" s="5" t="s">
        <v>60</v>
      </c>
      <c r="B27" s="5">
        <v>5</v>
      </c>
      <c r="C27" s="200">
        <v>1866</v>
      </c>
      <c r="D27" s="207">
        <v>9</v>
      </c>
      <c r="E27" s="203">
        <v>165</v>
      </c>
      <c r="F27" s="203">
        <v>144</v>
      </c>
      <c r="G27" s="203">
        <v>67</v>
      </c>
      <c r="H27" s="203">
        <v>87</v>
      </c>
      <c r="I27" s="203"/>
      <c r="J27" s="203">
        <v>6</v>
      </c>
      <c r="K27" s="203">
        <v>11</v>
      </c>
      <c r="L27" s="203">
        <v>13</v>
      </c>
      <c r="M27" s="203">
        <v>7</v>
      </c>
      <c r="N27" s="203">
        <v>333</v>
      </c>
      <c r="O27" s="203">
        <v>21</v>
      </c>
      <c r="P27" s="203">
        <v>17</v>
      </c>
      <c r="Q27" s="203">
        <v>24</v>
      </c>
      <c r="R27" s="203">
        <v>57</v>
      </c>
      <c r="S27" s="203">
        <v>3</v>
      </c>
      <c r="T27" s="203">
        <v>7</v>
      </c>
      <c r="U27" s="203">
        <v>13</v>
      </c>
      <c r="V27" s="203">
        <v>12</v>
      </c>
      <c r="W27" s="203">
        <v>9</v>
      </c>
      <c r="X27" s="203"/>
      <c r="Y27" s="203"/>
      <c r="Z27" s="203">
        <v>5</v>
      </c>
      <c r="AA27" s="203">
        <v>9</v>
      </c>
      <c r="AB27" s="203">
        <v>5</v>
      </c>
      <c r="AC27" s="203">
        <v>27</v>
      </c>
      <c r="AD27" s="203">
        <v>5</v>
      </c>
      <c r="AE27" s="203">
        <v>6</v>
      </c>
      <c r="AF27" s="203">
        <v>138</v>
      </c>
      <c r="AG27" s="203">
        <v>43</v>
      </c>
      <c r="AH27" s="203"/>
      <c r="AI27" s="203">
        <v>22</v>
      </c>
      <c r="AJ27" s="203">
        <v>8</v>
      </c>
      <c r="AK27" s="203"/>
      <c r="AL27" s="203">
        <v>20</v>
      </c>
      <c r="AM27" s="203">
        <v>523</v>
      </c>
      <c r="AN27" s="203">
        <v>50</v>
      </c>
      <c r="AO27" s="14" t="s">
        <v>27</v>
      </c>
      <c r="AP27" s="203"/>
      <c r="AQ27" s="3"/>
    </row>
    <row r="28" spans="1:43" ht="15" customHeight="1">
      <c r="A28" s="6"/>
      <c r="B28" s="7">
        <v>4</v>
      </c>
      <c r="C28" s="200">
        <v>4398</v>
      </c>
      <c r="D28" s="201">
        <v>15</v>
      </c>
      <c r="E28" s="202">
        <v>293</v>
      </c>
      <c r="F28" s="202">
        <v>161</v>
      </c>
      <c r="G28" s="202">
        <v>43</v>
      </c>
      <c r="H28" s="202">
        <v>173</v>
      </c>
      <c r="I28" s="202"/>
      <c r="J28" s="202">
        <v>15</v>
      </c>
      <c r="K28" s="202">
        <v>4</v>
      </c>
      <c r="L28" s="202">
        <v>27</v>
      </c>
      <c r="M28" s="202">
        <v>29</v>
      </c>
      <c r="N28" s="202">
        <v>1051</v>
      </c>
      <c r="O28" s="202">
        <v>118</v>
      </c>
      <c r="P28" s="202">
        <v>94</v>
      </c>
      <c r="Q28" s="202">
        <v>41</v>
      </c>
      <c r="R28" s="202">
        <v>54</v>
      </c>
      <c r="S28" s="202">
        <v>4</v>
      </c>
      <c r="T28" s="202">
        <v>2</v>
      </c>
      <c r="U28" s="202">
        <v>7</v>
      </c>
      <c r="V28" s="202">
        <v>47</v>
      </c>
      <c r="W28" s="202">
        <v>28</v>
      </c>
      <c r="X28" s="202">
        <v>1</v>
      </c>
      <c r="Y28" s="202"/>
      <c r="Z28" s="202">
        <v>9</v>
      </c>
      <c r="AA28" s="202">
        <v>8</v>
      </c>
      <c r="AB28" s="202">
        <v>17</v>
      </c>
      <c r="AC28" s="202">
        <v>50</v>
      </c>
      <c r="AD28" s="202">
        <v>3</v>
      </c>
      <c r="AE28" s="202">
        <v>8</v>
      </c>
      <c r="AF28" s="202">
        <v>346</v>
      </c>
      <c r="AG28" s="202">
        <v>86</v>
      </c>
      <c r="AH28" s="202">
        <v>1</v>
      </c>
      <c r="AI28" s="202">
        <v>76</v>
      </c>
      <c r="AJ28" s="202">
        <v>14</v>
      </c>
      <c r="AK28" s="202">
        <v>4</v>
      </c>
      <c r="AL28" s="202">
        <v>19</v>
      </c>
      <c r="AM28" s="202">
        <v>1440</v>
      </c>
      <c r="AN28" s="202">
        <v>110</v>
      </c>
      <c r="AO28" s="15">
        <v>11</v>
      </c>
      <c r="AP28" s="202">
        <v>34079</v>
      </c>
      <c r="AQ28" s="3"/>
    </row>
    <row r="29" spans="1:43" ht="15" customHeight="1">
      <c r="A29" s="6"/>
      <c r="B29" s="7">
        <v>3</v>
      </c>
      <c r="C29" s="200">
        <v>8820</v>
      </c>
      <c r="D29" s="201">
        <v>39</v>
      </c>
      <c r="E29" s="202">
        <v>412</v>
      </c>
      <c r="F29" s="202">
        <v>203</v>
      </c>
      <c r="G29" s="202">
        <v>60</v>
      </c>
      <c r="H29" s="202">
        <v>316</v>
      </c>
      <c r="I29" s="202"/>
      <c r="J29" s="202">
        <v>12</v>
      </c>
      <c r="K29" s="202">
        <v>5</v>
      </c>
      <c r="L29" s="202">
        <v>38</v>
      </c>
      <c r="M29" s="202">
        <v>33</v>
      </c>
      <c r="N29" s="202">
        <v>3323</v>
      </c>
      <c r="O29" s="202">
        <v>275</v>
      </c>
      <c r="P29" s="202">
        <v>117</v>
      </c>
      <c r="Q29" s="202">
        <v>127</v>
      </c>
      <c r="R29" s="202">
        <v>101</v>
      </c>
      <c r="S29" s="202">
        <v>7</v>
      </c>
      <c r="T29" s="202">
        <v>5</v>
      </c>
      <c r="U29" s="202">
        <v>12</v>
      </c>
      <c r="V29" s="202">
        <v>123</v>
      </c>
      <c r="W29" s="202">
        <v>52</v>
      </c>
      <c r="X29" s="202">
        <v>2</v>
      </c>
      <c r="Y29" s="202">
        <v>2</v>
      </c>
      <c r="Z29" s="202">
        <v>11</v>
      </c>
      <c r="AA29" s="202">
        <v>15</v>
      </c>
      <c r="AB29" s="202">
        <v>28</v>
      </c>
      <c r="AC29" s="202">
        <v>107</v>
      </c>
      <c r="AD29" s="202">
        <v>1</v>
      </c>
      <c r="AE29" s="202">
        <v>5</v>
      </c>
      <c r="AF29" s="202">
        <v>378</v>
      </c>
      <c r="AG29" s="202">
        <v>114</v>
      </c>
      <c r="AH29" s="202">
        <v>6</v>
      </c>
      <c r="AI29" s="202">
        <v>119</v>
      </c>
      <c r="AJ29" s="202">
        <v>38</v>
      </c>
      <c r="AK29" s="202">
        <v>5</v>
      </c>
      <c r="AL29" s="202">
        <v>40</v>
      </c>
      <c r="AM29" s="202">
        <v>2490</v>
      </c>
      <c r="AN29" s="202">
        <v>199</v>
      </c>
      <c r="AO29" s="15">
        <v>12</v>
      </c>
      <c r="AP29" s="202"/>
      <c r="AQ29" s="3"/>
    </row>
    <row r="30" spans="1:43" ht="15" customHeight="1">
      <c r="A30" s="6"/>
      <c r="B30" s="7">
        <v>2</v>
      </c>
      <c r="C30" s="200">
        <v>15033</v>
      </c>
      <c r="D30" s="201">
        <v>37</v>
      </c>
      <c r="E30" s="202">
        <v>668</v>
      </c>
      <c r="F30" s="202">
        <v>221</v>
      </c>
      <c r="G30" s="202">
        <v>23</v>
      </c>
      <c r="H30" s="202">
        <v>348</v>
      </c>
      <c r="I30" s="202"/>
      <c r="J30" s="202">
        <v>14</v>
      </c>
      <c r="K30" s="202">
        <v>6</v>
      </c>
      <c r="L30" s="202">
        <v>38</v>
      </c>
      <c r="M30" s="202">
        <v>32</v>
      </c>
      <c r="N30" s="202">
        <v>6578</v>
      </c>
      <c r="O30" s="202">
        <v>607</v>
      </c>
      <c r="P30" s="202">
        <v>152</v>
      </c>
      <c r="Q30" s="202">
        <v>78</v>
      </c>
      <c r="R30" s="202">
        <v>61</v>
      </c>
      <c r="S30" s="202">
        <v>5</v>
      </c>
      <c r="T30" s="202">
        <v>1</v>
      </c>
      <c r="U30" s="202">
        <v>17</v>
      </c>
      <c r="V30" s="202">
        <v>234</v>
      </c>
      <c r="W30" s="202">
        <v>35</v>
      </c>
      <c r="X30" s="202">
        <v>2</v>
      </c>
      <c r="Y30" s="202">
        <v>2</v>
      </c>
      <c r="Z30" s="202">
        <v>7</v>
      </c>
      <c r="AA30" s="202">
        <v>13</v>
      </c>
      <c r="AB30" s="202">
        <v>72</v>
      </c>
      <c r="AC30" s="202">
        <v>151</v>
      </c>
      <c r="AD30" s="202">
        <v>2</v>
      </c>
      <c r="AE30" s="202">
        <v>12</v>
      </c>
      <c r="AF30" s="202">
        <v>374</v>
      </c>
      <c r="AG30" s="202">
        <v>153</v>
      </c>
      <c r="AH30" s="202">
        <v>3</v>
      </c>
      <c r="AI30" s="202">
        <v>112</v>
      </c>
      <c r="AJ30" s="202">
        <v>30</v>
      </c>
      <c r="AK30" s="202">
        <v>7</v>
      </c>
      <c r="AL30" s="202">
        <v>48</v>
      </c>
      <c r="AM30" s="202">
        <v>4641</v>
      </c>
      <c r="AN30" s="202">
        <v>249</v>
      </c>
      <c r="AO30" s="15" t="s">
        <v>29</v>
      </c>
      <c r="AP30" s="202"/>
      <c r="AQ30" s="3"/>
    </row>
    <row r="31" spans="1:43" ht="15" customHeight="1">
      <c r="A31" s="6"/>
      <c r="B31" s="7">
        <v>1</v>
      </c>
      <c r="C31" s="200">
        <v>20796</v>
      </c>
      <c r="D31" s="201">
        <v>74</v>
      </c>
      <c r="E31" s="202">
        <v>993</v>
      </c>
      <c r="F31" s="202">
        <v>594</v>
      </c>
      <c r="G31" s="202">
        <v>66</v>
      </c>
      <c r="H31" s="202">
        <v>1087</v>
      </c>
      <c r="I31" s="202"/>
      <c r="J31" s="202">
        <v>130</v>
      </c>
      <c r="K31" s="202">
        <v>12</v>
      </c>
      <c r="L31" s="202">
        <v>103</v>
      </c>
      <c r="M31" s="202">
        <v>83</v>
      </c>
      <c r="N31" s="202">
        <v>4921</v>
      </c>
      <c r="O31" s="202">
        <v>583</v>
      </c>
      <c r="P31" s="202">
        <v>532</v>
      </c>
      <c r="Q31" s="202">
        <v>268</v>
      </c>
      <c r="R31" s="202">
        <v>73</v>
      </c>
      <c r="S31" s="202">
        <v>5</v>
      </c>
      <c r="T31" s="202">
        <v>13</v>
      </c>
      <c r="U31" s="202">
        <v>47</v>
      </c>
      <c r="V31" s="202">
        <v>341</v>
      </c>
      <c r="W31" s="202">
        <v>125</v>
      </c>
      <c r="X31" s="202">
        <v>1</v>
      </c>
      <c r="Y31" s="202">
        <v>1</v>
      </c>
      <c r="Z31" s="202">
        <v>11</v>
      </c>
      <c r="AA31" s="202">
        <v>13</v>
      </c>
      <c r="AB31" s="202">
        <v>54</v>
      </c>
      <c r="AC31" s="202">
        <v>369</v>
      </c>
      <c r="AD31" s="202">
        <v>3</v>
      </c>
      <c r="AE31" s="202">
        <v>50</v>
      </c>
      <c r="AF31" s="202">
        <v>989</v>
      </c>
      <c r="AG31" s="202">
        <v>336</v>
      </c>
      <c r="AH31" s="202">
        <v>7</v>
      </c>
      <c r="AI31" s="202">
        <v>387</v>
      </c>
      <c r="AJ31" s="202">
        <v>9</v>
      </c>
      <c r="AK31" s="202">
        <v>5</v>
      </c>
      <c r="AL31" s="202">
        <v>46</v>
      </c>
      <c r="AM31" s="202">
        <v>8114</v>
      </c>
      <c r="AN31" s="202">
        <v>351</v>
      </c>
      <c r="AO31" s="15" t="s">
        <v>28</v>
      </c>
      <c r="AP31" s="202"/>
      <c r="AQ31" s="3"/>
    </row>
    <row r="32" spans="1:43" ht="15" customHeight="1">
      <c r="A32" s="6"/>
      <c r="B32" s="8" t="s">
        <v>33</v>
      </c>
      <c r="C32" s="200">
        <v>50913</v>
      </c>
      <c r="D32" s="201">
        <v>174</v>
      </c>
      <c r="E32" s="202">
        <v>2531</v>
      </c>
      <c r="F32" s="202">
        <v>1323</v>
      </c>
      <c r="G32" s="202">
        <v>259</v>
      </c>
      <c r="H32" s="202">
        <v>2011</v>
      </c>
      <c r="I32" s="202"/>
      <c r="J32" s="202">
        <v>177</v>
      </c>
      <c r="K32" s="202">
        <v>38</v>
      </c>
      <c r="L32" s="202">
        <v>219</v>
      </c>
      <c r="M32" s="202">
        <v>184</v>
      </c>
      <c r="N32" s="202">
        <v>16206</v>
      </c>
      <c r="O32" s="202">
        <v>1604</v>
      </c>
      <c r="P32" s="202">
        <v>912</v>
      </c>
      <c r="Q32" s="202">
        <v>538</v>
      </c>
      <c r="R32" s="202">
        <v>346</v>
      </c>
      <c r="S32" s="202">
        <v>24</v>
      </c>
      <c r="T32" s="202">
        <v>28</v>
      </c>
      <c r="U32" s="202">
        <v>96</v>
      </c>
      <c r="V32" s="202">
        <v>757</v>
      </c>
      <c r="W32" s="202">
        <v>249</v>
      </c>
      <c r="X32" s="202">
        <v>6</v>
      </c>
      <c r="Y32" s="202">
        <v>5</v>
      </c>
      <c r="Z32" s="202">
        <v>43</v>
      </c>
      <c r="AA32" s="202">
        <v>58</v>
      </c>
      <c r="AB32" s="202">
        <v>176</v>
      </c>
      <c r="AC32" s="202">
        <v>704</v>
      </c>
      <c r="AD32" s="202">
        <v>14</v>
      </c>
      <c r="AE32" s="202">
        <v>81</v>
      </c>
      <c r="AF32" s="202">
        <v>2225</v>
      </c>
      <c r="AG32" s="202">
        <v>732</v>
      </c>
      <c r="AH32" s="202">
        <v>17</v>
      </c>
      <c r="AI32" s="202">
        <v>716</v>
      </c>
      <c r="AJ32" s="202">
        <v>99</v>
      </c>
      <c r="AK32" s="202">
        <v>21</v>
      </c>
      <c r="AL32" s="202">
        <v>173</v>
      </c>
      <c r="AM32" s="202">
        <v>17208</v>
      </c>
      <c r="AN32" s="202">
        <v>959</v>
      </c>
      <c r="AO32" s="15" t="s">
        <v>30</v>
      </c>
      <c r="AP32" s="202">
        <v>34079</v>
      </c>
      <c r="AQ32" s="3"/>
    </row>
    <row r="33" spans="1:43" s="12" customFormat="1" ht="15" customHeight="1">
      <c r="A33" s="9" t="s">
        <v>34</v>
      </c>
      <c r="B33" s="10"/>
      <c r="C33" s="204">
        <v>2.0474927818042543</v>
      </c>
      <c r="D33" s="205">
        <v>2.126437</v>
      </c>
      <c r="E33" s="206">
        <v>2.19755</v>
      </c>
      <c r="F33" s="206">
        <v>2.274376</v>
      </c>
      <c r="G33" s="206">
        <v>3.084942</v>
      </c>
      <c r="H33" s="206">
        <v>1.918449</v>
      </c>
      <c r="I33" s="206"/>
      <c r="J33" s="206">
        <v>1.60452</v>
      </c>
      <c r="K33" s="206">
        <v>2.894737</v>
      </c>
      <c r="L33" s="206">
        <v>2.127854</v>
      </c>
      <c r="M33" s="206">
        <v>2.157609</v>
      </c>
      <c r="N33" s="206">
        <v>2.092743</v>
      </c>
      <c r="O33" s="206">
        <v>1.994389</v>
      </c>
      <c r="P33" s="206">
        <v>1.807018</v>
      </c>
      <c r="Q33" s="206">
        <v>2.024164</v>
      </c>
      <c r="R33" s="206">
        <v>2.887283</v>
      </c>
      <c r="S33" s="206">
        <v>2.791667</v>
      </c>
      <c r="T33" s="206">
        <v>2.607143</v>
      </c>
      <c r="U33" s="206">
        <v>2.1875</v>
      </c>
      <c r="V33" s="206">
        <v>1.883752</v>
      </c>
      <c r="W33" s="206">
        <v>2.040161</v>
      </c>
      <c r="X33" s="206">
        <v>2.5</v>
      </c>
      <c r="Y33" s="206">
        <v>2.2</v>
      </c>
      <c r="Z33" s="206">
        <v>2.767442</v>
      </c>
      <c r="AA33" s="206">
        <v>2.775862</v>
      </c>
      <c r="AB33" s="206">
        <v>2.130682</v>
      </c>
      <c r="AC33" s="206">
        <v>1.884943</v>
      </c>
      <c r="AD33" s="206">
        <v>3.357143</v>
      </c>
      <c r="AE33" s="206">
        <v>1.864198</v>
      </c>
      <c r="AF33" s="206">
        <v>2.222472</v>
      </c>
      <c r="AG33" s="206">
        <v>2.107923</v>
      </c>
      <c r="AH33" s="206">
        <v>2.058824</v>
      </c>
      <c r="AI33" s="206">
        <v>1.930168</v>
      </c>
      <c r="AJ33" s="206">
        <v>2.818182</v>
      </c>
      <c r="AK33" s="206">
        <v>2.380952</v>
      </c>
      <c r="AL33" s="206">
        <v>2.531792</v>
      </c>
      <c r="AM33" s="206">
        <v>1.931718</v>
      </c>
      <c r="AN33" s="206">
        <v>2.22732</v>
      </c>
      <c r="AO33" s="16"/>
      <c r="AP33" s="206"/>
      <c r="AQ33" s="11"/>
    </row>
    <row r="34" spans="1:43" ht="15" customHeight="1">
      <c r="A34" s="5" t="s">
        <v>61</v>
      </c>
      <c r="B34" s="5">
        <v>5</v>
      </c>
      <c r="C34" s="200">
        <v>4737</v>
      </c>
      <c r="D34" s="207">
        <v>19</v>
      </c>
      <c r="E34" s="203">
        <v>120</v>
      </c>
      <c r="F34" s="203">
        <v>171</v>
      </c>
      <c r="G34" s="203">
        <v>73</v>
      </c>
      <c r="H34" s="203">
        <v>66</v>
      </c>
      <c r="I34" s="203" t="s">
        <v>204</v>
      </c>
      <c r="J34" s="203">
        <v>5</v>
      </c>
      <c r="K34" s="203">
        <v>6</v>
      </c>
      <c r="L34" s="203">
        <v>12</v>
      </c>
      <c r="M34" s="203">
        <v>5</v>
      </c>
      <c r="N34" s="203">
        <v>275</v>
      </c>
      <c r="O34" s="203">
        <v>17</v>
      </c>
      <c r="P34" s="203">
        <v>34</v>
      </c>
      <c r="Q34" s="203">
        <v>18</v>
      </c>
      <c r="R34" s="203">
        <v>7</v>
      </c>
      <c r="S34" s="203">
        <v>3</v>
      </c>
      <c r="T34" s="203">
        <v>1</v>
      </c>
      <c r="U34" s="203">
        <v>10</v>
      </c>
      <c r="V34" s="203">
        <v>7</v>
      </c>
      <c r="W34" s="203">
        <v>9</v>
      </c>
      <c r="X34" s="203">
        <v>1</v>
      </c>
      <c r="Y34" s="203" t="s">
        <v>204</v>
      </c>
      <c r="Z34" s="203">
        <v>1</v>
      </c>
      <c r="AA34" s="203">
        <v>2</v>
      </c>
      <c r="AB34" s="203">
        <v>6</v>
      </c>
      <c r="AC34" s="203">
        <v>30</v>
      </c>
      <c r="AD34" s="203">
        <v>2</v>
      </c>
      <c r="AE34" s="203">
        <v>8</v>
      </c>
      <c r="AF34" s="203">
        <v>87</v>
      </c>
      <c r="AG34" s="203">
        <v>3060</v>
      </c>
      <c r="AH34" s="203">
        <v>162</v>
      </c>
      <c r="AI34" s="203">
        <v>28</v>
      </c>
      <c r="AJ34" s="203">
        <v>3</v>
      </c>
      <c r="AK34" s="203">
        <v>2</v>
      </c>
      <c r="AL34" s="203">
        <v>7</v>
      </c>
      <c r="AM34" s="203">
        <v>464</v>
      </c>
      <c r="AN34" s="203">
        <v>16</v>
      </c>
      <c r="AO34" s="14" t="s">
        <v>27</v>
      </c>
      <c r="AP34" s="203"/>
      <c r="AQ34" s="3"/>
    </row>
    <row r="35" spans="1:43" ht="15" customHeight="1">
      <c r="A35" s="6"/>
      <c r="B35" s="7">
        <v>4</v>
      </c>
      <c r="C35" s="200">
        <v>7889</v>
      </c>
      <c r="D35" s="201">
        <v>43</v>
      </c>
      <c r="E35" s="202">
        <v>195</v>
      </c>
      <c r="F35" s="202">
        <v>203</v>
      </c>
      <c r="G35" s="202">
        <v>26</v>
      </c>
      <c r="H35" s="202">
        <v>127</v>
      </c>
      <c r="I35" s="202" t="s">
        <v>204</v>
      </c>
      <c r="J35" s="202">
        <v>22</v>
      </c>
      <c r="K35" s="202">
        <v>7</v>
      </c>
      <c r="L35" s="202">
        <v>21</v>
      </c>
      <c r="M35" s="202">
        <v>15</v>
      </c>
      <c r="N35" s="202">
        <v>1011</v>
      </c>
      <c r="O35" s="202">
        <v>51</v>
      </c>
      <c r="P35" s="202">
        <v>88</v>
      </c>
      <c r="Q35" s="202">
        <v>37</v>
      </c>
      <c r="R35" s="202">
        <v>12</v>
      </c>
      <c r="S35" s="202">
        <v>2</v>
      </c>
      <c r="T35" s="202">
        <v>1</v>
      </c>
      <c r="U35" s="202">
        <v>10</v>
      </c>
      <c r="V35" s="202">
        <v>33</v>
      </c>
      <c r="W35" s="202">
        <v>21</v>
      </c>
      <c r="X35" s="202"/>
      <c r="Y35" s="202" t="s">
        <v>204</v>
      </c>
      <c r="Z35" s="202">
        <v>1</v>
      </c>
      <c r="AA35" s="202">
        <v>4</v>
      </c>
      <c r="AB35" s="202">
        <v>11</v>
      </c>
      <c r="AC35" s="202">
        <v>55</v>
      </c>
      <c r="AD35" s="202">
        <v>7</v>
      </c>
      <c r="AE35" s="202">
        <v>11</v>
      </c>
      <c r="AF35" s="202">
        <v>214</v>
      </c>
      <c r="AG35" s="202">
        <v>3723</v>
      </c>
      <c r="AH35" s="202">
        <v>475</v>
      </c>
      <c r="AI35" s="202">
        <v>51</v>
      </c>
      <c r="AJ35" s="202">
        <v>13</v>
      </c>
      <c r="AK35" s="202">
        <v>1</v>
      </c>
      <c r="AL35" s="202">
        <v>19</v>
      </c>
      <c r="AM35" s="202">
        <v>1356</v>
      </c>
      <c r="AN35" s="202">
        <v>23</v>
      </c>
      <c r="AO35" s="15">
        <v>11</v>
      </c>
      <c r="AP35" s="202">
        <v>36140</v>
      </c>
      <c r="AQ35" s="3"/>
    </row>
    <row r="36" spans="1:43" ht="15" customHeight="1">
      <c r="A36" s="6"/>
      <c r="B36" s="7">
        <v>3</v>
      </c>
      <c r="C36" s="200">
        <v>10655</v>
      </c>
      <c r="D36" s="201">
        <v>80</v>
      </c>
      <c r="E36" s="202">
        <v>295</v>
      </c>
      <c r="F36" s="202">
        <v>263</v>
      </c>
      <c r="G36" s="202">
        <v>56</v>
      </c>
      <c r="H36" s="202">
        <v>245</v>
      </c>
      <c r="I36" s="202" t="s">
        <v>204</v>
      </c>
      <c r="J36" s="202">
        <v>12</v>
      </c>
      <c r="K36" s="202">
        <v>2</v>
      </c>
      <c r="L36" s="202">
        <v>13</v>
      </c>
      <c r="M36" s="202">
        <v>25</v>
      </c>
      <c r="N36" s="202">
        <v>3136</v>
      </c>
      <c r="O36" s="202">
        <v>182</v>
      </c>
      <c r="P36" s="202">
        <v>95</v>
      </c>
      <c r="Q36" s="202">
        <v>90</v>
      </c>
      <c r="R36" s="202">
        <v>44</v>
      </c>
      <c r="S36" s="202">
        <v>2</v>
      </c>
      <c r="T36" s="202">
        <v>3</v>
      </c>
      <c r="U36" s="202">
        <v>5</v>
      </c>
      <c r="V36" s="202">
        <v>66</v>
      </c>
      <c r="W36" s="202">
        <v>15</v>
      </c>
      <c r="X36" s="202">
        <v>3</v>
      </c>
      <c r="Y36" s="202" t="s">
        <v>204</v>
      </c>
      <c r="Z36" s="202">
        <v>3</v>
      </c>
      <c r="AA36" s="202">
        <v>5</v>
      </c>
      <c r="AB36" s="202">
        <v>22</v>
      </c>
      <c r="AC36" s="202">
        <v>127</v>
      </c>
      <c r="AD36" s="202">
        <v>4</v>
      </c>
      <c r="AE36" s="202">
        <v>13</v>
      </c>
      <c r="AF36" s="202">
        <v>189</v>
      </c>
      <c r="AG36" s="202">
        <v>2415</v>
      </c>
      <c r="AH36" s="202">
        <v>716</v>
      </c>
      <c r="AI36" s="202">
        <v>99</v>
      </c>
      <c r="AJ36" s="202">
        <v>34</v>
      </c>
      <c r="AK36" s="202">
        <v>8</v>
      </c>
      <c r="AL36" s="202">
        <v>43</v>
      </c>
      <c r="AM36" s="202">
        <v>2297</v>
      </c>
      <c r="AN36" s="202">
        <v>47</v>
      </c>
      <c r="AO36" s="15">
        <v>12</v>
      </c>
      <c r="AP36" s="202"/>
      <c r="AQ36" s="3"/>
    </row>
    <row r="37" spans="1:43" ht="15" customHeight="1">
      <c r="A37" s="6"/>
      <c r="B37" s="7">
        <v>2</v>
      </c>
      <c r="C37" s="200">
        <v>16483</v>
      </c>
      <c r="D37" s="201">
        <v>92</v>
      </c>
      <c r="E37" s="202">
        <v>567</v>
      </c>
      <c r="F37" s="202">
        <v>283</v>
      </c>
      <c r="G37" s="202">
        <v>20</v>
      </c>
      <c r="H37" s="202">
        <v>296</v>
      </c>
      <c r="I37" s="202" t="s">
        <v>204</v>
      </c>
      <c r="J37" s="202">
        <v>18</v>
      </c>
      <c r="K37" s="202"/>
      <c r="L37" s="202">
        <v>34</v>
      </c>
      <c r="M37" s="202">
        <v>17</v>
      </c>
      <c r="N37" s="202">
        <v>6868</v>
      </c>
      <c r="O37" s="202">
        <v>510</v>
      </c>
      <c r="P37" s="202">
        <v>114</v>
      </c>
      <c r="Q37" s="202">
        <v>41</v>
      </c>
      <c r="R37" s="202">
        <v>38</v>
      </c>
      <c r="S37" s="202">
        <v>2</v>
      </c>
      <c r="T37" s="202">
        <v>4</v>
      </c>
      <c r="U37" s="202">
        <v>7</v>
      </c>
      <c r="V37" s="202">
        <v>137</v>
      </c>
      <c r="W37" s="202">
        <v>17</v>
      </c>
      <c r="X37" s="202">
        <v>1</v>
      </c>
      <c r="Y37" s="202" t="s">
        <v>204</v>
      </c>
      <c r="Z37" s="202">
        <v>6</v>
      </c>
      <c r="AA37" s="202">
        <v>6</v>
      </c>
      <c r="AB37" s="202">
        <v>39</v>
      </c>
      <c r="AC37" s="202">
        <v>146</v>
      </c>
      <c r="AD37" s="202">
        <v>6</v>
      </c>
      <c r="AE37" s="202">
        <v>15</v>
      </c>
      <c r="AF37" s="202">
        <v>185</v>
      </c>
      <c r="AG37" s="202">
        <v>1711</v>
      </c>
      <c r="AH37" s="202">
        <v>421</v>
      </c>
      <c r="AI37" s="202">
        <v>94</v>
      </c>
      <c r="AJ37" s="202">
        <v>37</v>
      </c>
      <c r="AK37" s="202">
        <v>6</v>
      </c>
      <c r="AL37" s="202">
        <v>35</v>
      </c>
      <c r="AM37" s="202">
        <v>4653</v>
      </c>
      <c r="AN37" s="202">
        <v>57</v>
      </c>
      <c r="AO37" s="15" t="s">
        <v>29</v>
      </c>
      <c r="AP37" s="202"/>
      <c r="AQ37" s="3"/>
    </row>
    <row r="38" spans="1:43" ht="15" customHeight="1">
      <c r="A38" s="6"/>
      <c r="B38" s="7">
        <v>1</v>
      </c>
      <c r="C38" s="200">
        <v>18393</v>
      </c>
      <c r="D38" s="201">
        <v>151</v>
      </c>
      <c r="E38" s="202">
        <v>730</v>
      </c>
      <c r="F38" s="202">
        <v>669</v>
      </c>
      <c r="G38" s="202">
        <v>49</v>
      </c>
      <c r="H38" s="202">
        <v>824</v>
      </c>
      <c r="I38" s="202" t="s">
        <v>204</v>
      </c>
      <c r="J38" s="202">
        <v>79</v>
      </c>
      <c r="K38" s="202">
        <v>17</v>
      </c>
      <c r="L38" s="202">
        <v>44</v>
      </c>
      <c r="M38" s="202">
        <v>33</v>
      </c>
      <c r="N38" s="202">
        <v>4198</v>
      </c>
      <c r="O38" s="202">
        <v>252</v>
      </c>
      <c r="P38" s="202">
        <v>403</v>
      </c>
      <c r="Q38" s="202">
        <v>166</v>
      </c>
      <c r="R38" s="202">
        <v>73</v>
      </c>
      <c r="S38" s="202"/>
      <c r="T38" s="202">
        <v>6</v>
      </c>
      <c r="U38" s="202">
        <v>17</v>
      </c>
      <c r="V38" s="202">
        <v>134</v>
      </c>
      <c r="W38" s="202">
        <v>19</v>
      </c>
      <c r="X38" s="202">
        <v>1</v>
      </c>
      <c r="Y38" s="202" t="s">
        <v>204</v>
      </c>
      <c r="Z38" s="202">
        <v>7</v>
      </c>
      <c r="AA38" s="202">
        <v>7</v>
      </c>
      <c r="AB38" s="202">
        <v>27</v>
      </c>
      <c r="AC38" s="202">
        <v>433</v>
      </c>
      <c r="AD38" s="202">
        <v>2</v>
      </c>
      <c r="AE38" s="202">
        <v>26</v>
      </c>
      <c r="AF38" s="202">
        <v>470</v>
      </c>
      <c r="AG38" s="202">
        <v>1109</v>
      </c>
      <c r="AH38" s="202">
        <v>588</v>
      </c>
      <c r="AI38" s="202">
        <v>234</v>
      </c>
      <c r="AJ38" s="202">
        <v>17</v>
      </c>
      <c r="AK38" s="202">
        <v>3</v>
      </c>
      <c r="AL38" s="202">
        <v>16</v>
      </c>
      <c r="AM38" s="202">
        <v>7490</v>
      </c>
      <c r="AN38" s="202">
        <v>96</v>
      </c>
      <c r="AO38" s="15" t="s">
        <v>28</v>
      </c>
      <c r="AP38" s="202"/>
      <c r="AQ38" s="3"/>
    </row>
    <row r="39" spans="1:43" ht="15" customHeight="1">
      <c r="A39" s="6"/>
      <c r="B39" s="8" t="s">
        <v>33</v>
      </c>
      <c r="C39" s="200">
        <v>58157</v>
      </c>
      <c r="D39" s="201">
        <v>385</v>
      </c>
      <c r="E39" s="202">
        <v>1907</v>
      </c>
      <c r="F39" s="202">
        <v>1589</v>
      </c>
      <c r="G39" s="202">
        <v>224</v>
      </c>
      <c r="H39" s="202">
        <v>1558</v>
      </c>
      <c r="I39" s="202">
        <v>1</v>
      </c>
      <c r="J39" s="202">
        <v>136</v>
      </c>
      <c r="K39" s="202">
        <v>32</v>
      </c>
      <c r="L39" s="202">
        <v>124</v>
      </c>
      <c r="M39" s="202">
        <v>95</v>
      </c>
      <c r="N39" s="202">
        <v>15488</v>
      </c>
      <c r="O39" s="202">
        <v>1012</v>
      </c>
      <c r="P39" s="202">
        <v>734</v>
      </c>
      <c r="Q39" s="202">
        <v>352</v>
      </c>
      <c r="R39" s="202">
        <v>174</v>
      </c>
      <c r="S39" s="202">
        <v>9</v>
      </c>
      <c r="T39" s="202">
        <v>15</v>
      </c>
      <c r="U39" s="202">
        <v>49</v>
      </c>
      <c r="V39" s="202">
        <v>377</v>
      </c>
      <c r="W39" s="202">
        <v>81</v>
      </c>
      <c r="X39" s="202">
        <v>6</v>
      </c>
      <c r="Y39" s="202">
        <v>3</v>
      </c>
      <c r="Z39" s="202">
        <v>18</v>
      </c>
      <c r="AA39" s="202">
        <v>24</v>
      </c>
      <c r="AB39" s="202">
        <v>105</v>
      </c>
      <c r="AC39" s="202">
        <v>791</v>
      </c>
      <c r="AD39" s="202">
        <v>21</v>
      </c>
      <c r="AE39" s="202">
        <v>73</v>
      </c>
      <c r="AF39" s="202">
        <v>1145</v>
      </c>
      <c r="AG39" s="202">
        <v>12018</v>
      </c>
      <c r="AH39" s="202">
        <v>2362</v>
      </c>
      <c r="AI39" s="202">
        <v>506</v>
      </c>
      <c r="AJ39" s="202">
        <v>104</v>
      </c>
      <c r="AK39" s="202">
        <v>20</v>
      </c>
      <c r="AL39" s="202">
        <v>120</v>
      </c>
      <c r="AM39" s="202">
        <v>16260</v>
      </c>
      <c r="AN39" s="202">
        <v>239</v>
      </c>
      <c r="AO39" s="15" t="s">
        <v>30</v>
      </c>
      <c r="AP39" s="202">
        <v>36140</v>
      </c>
      <c r="AQ39" s="3"/>
    </row>
    <row r="40" spans="1:43" s="12" customFormat="1" ht="15" customHeight="1">
      <c r="A40" s="9" t="s">
        <v>34</v>
      </c>
      <c r="B40" s="10"/>
      <c r="C40" s="204">
        <v>2.3826022662792097</v>
      </c>
      <c r="D40" s="205">
        <v>2.187013</v>
      </c>
      <c r="E40" s="206">
        <v>2.165181</v>
      </c>
      <c r="F40" s="206">
        <v>2.322845</v>
      </c>
      <c r="G40" s="206">
        <v>3.241071</v>
      </c>
      <c r="H40" s="206">
        <v>1.918485</v>
      </c>
      <c r="I40" s="206" t="s">
        <v>204</v>
      </c>
      <c r="J40" s="206">
        <v>1.941176</v>
      </c>
      <c r="K40" s="206">
        <v>2.53125</v>
      </c>
      <c r="L40" s="206">
        <v>2.379032</v>
      </c>
      <c r="M40" s="206">
        <v>2.389474</v>
      </c>
      <c r="N40" s="206">
        <v>2.115251</v>
      </c>
      <c r="O40" s="206">
        <v>2.082016</v>
      </c>
      <c r="P40" s="206">
        <v>1.959128</v>
      </c>
      <c r="Q40" s="206">
        <v>2.147727</v>
      </c>
      <c r="R40" s="206">
        <v>2.091954</v>
      </c>
      <c r="S40" s="206">
        <v>3.666667</v>
      </c>
      <c r="T40" s="206">
        <v>2.133333</v>
      </c>
      <c r="U40" s="206">
        <v>2.77551</v>
      </c>
      <c r="V40" s="206">
        <v>2.050398</v>
      </c>
      <c r="W40" s="206">
        <v>2.802469</v>
      </c>
      <c r="X40" s="206">
        <v>2.833333</v>
      </c>
      <c r="Y40" s="206" t="s">
        <v>204</v>
      </c>
      <c r="Z40" s="206">
        <v>2.055556</v>
      </c>
      <c r="AA40" s="206">
        <v>2.5</v>
      </c>
      <c r="AB40" s="206">
        <v>2.333333</v>
      </c>
      <c r="AC40" s="206">
        <v>1.865992</v>
      </c>
      <c r="AD40" s="206">
        <v>3.047619</v>
      </c>
      <c r="AE40" s="206">
        <v>2.452055</v>
      </c>
      <c r="AF40" s="206">
        <v>2.356332</v>
      </c>
      <c r="AG40" s="206">
        <v>3.492095</v>
      </c>
      <c r="AH40" s="206">
        <v>2.662151</v>
      </c>
      <c r="AI40" s="206">
        <v>2.100791</v>
      </c>
      <c r="AJ40" s="206">
        <v>2.5</v>
      </c>
      <c r="AK40" s="206">
        <v>2.65</v>
      </c>
      <c r="AL40" s="206">
        <v>2.716667</v>
      </c>
      <c r="AM40" s="206">
        <v>1.933026</v>
      </c>
      <c r="AN40" s="206">
        <v>2.188285</v>
      </c>
      <c r="AO40" s="16"/>
      <c r="AP40" s="206"/>
      <c r="AQ40" s="11"/>
    </row>
    <row r="41" spans="1:43" ht="15" customHeight="1">
      <c r="A41" s="5" t="s">
        <v>62</v>
      </c>
      <c r="B41" s="5">
        <v>5</v>
      </c>
      <c r="C41" s="200">
        <v>5397</v>
      </c>
      <c r="D41" s="207">
        <v>35</v>
      </c>
      <c r="E41" s="203">
        <v>567</v>
      </c>
      <c r="F41" s="203">
        <v>415</v>
      </c>
      <c r="G41" s="203">
        <v>294</v>
      </c>
      <c r="H41" s="203">
        <v>290</v>
      </c>
      <c r="I41" s="203">
        <v>7</v>
      </c>
      <c r="J41" s="203">
        <v>34</v>
      </c>
      <c r="K41" s="203">
        <v>23</v>
      </c>
      <c r="L41" s="203">
        <v>49</v>
      </c>
      <c r="M41" s="203">
        <v>36</v>
      </c>
      <c r="N41" s="203">
        <v>875</v>
      </c>
      <c r="O41" s="203">
        <v>115</v>
      </c>
      <c r="P41" s="203">
        <v>79</v>
      </c>
      <c r="Q41" s="203">
        <v>62</v>
      </c>
      <c r="R41" s="203">
        <v>67</v>
      </c>
      <c r="S41" s="203">
        <v>12</v>
      </c>
      <c r="T41" s="203">
        <v>11</v>
      </c>
      <c r="U41" s="203">
        <v>11</v>
      </c>
      <c r="V41" s="203">
        <v>51</v>
      </c>
      <c r="W41" s="203">
        <v>28</v>
      </c>
      <c r="X41" s="203">
        <v>4</v>
      </c>
      <c r="Y41" s="203">
        <v>11</v>
      </c>
      <c r="Z41" s="203">
        <v>9</v>
      </c>
      <c r="AA41" s="203">
        <v>21</v>
      </c>
      <c r="AB41" s="203">
        <v>19</v>
      </c>
      <c r="AC41" s="203">
        <v>147</v>
      </c>
      <c r="AD41" s="203">
        <v>22</v>
      </c>
      <c r="AE41" s="203">
        <v>37</v>
      </c>
      <c r="AF41" s="203">
        <v>308</v>
      </c>
      <c r="AG41" s="203">
        <v>179</v>
      </c>
      <c r="AH41" s="203">
        <v>11</v>
      </c>
      <c r="AI41" s="203">
        <v>111</v>
      </c>
      <c r="AJ41" s="203">
        <v>11</v>
      </c>
      <c r="AK41" s="203"/>
      <c r="AL41" s="203">
        <v>15</v>
      </c>
      <c r="AM41" s="203">
        <v>1355</v>
      </c>
      <c r="AN41" s="203">
        <v>76</v>
      </c>
      <c r="AO41" s="14" t="s">
        <v>27</v>
      </c>
      <c r="AP41" s="203"/>
      <c r="AQ41" s="3"/>
    </row>
    <row r="42" spans="1:43" ht="15" customHeight="1">
      <c r="A42" s="6"/>
      <c r="B42" s="7">
        <v>4</v>
      </c>
      <c r="C42" s="200">
        <v>7458</v>
      </c>
      <c r="D42" s="201">
        <v>88</v>
      </c>
      <c r="E42" s="202">
        <v>542</v>
      </c>
      <c r="F42" s="202">
        <v>307</v>
      </c>
      <c r="G42" s="202">
        <v>100</v>
      </c>
      <c r="H42" s="202">
        <v>329</v>
      </c>
      <c r="I42" s="202">
        <v>2</v>
      </c>
      <c r="J42" s="202">
        <v>49</v>
      </c>
      <c r="K42" s="202">
        <v>14</v>
      </c>
      <c r="L42" s="202">
        <v>88</v>
      </c>
      <c r="M42" s="202">
        <v>62</v>
      </c>
      <c r="N42" s="202">
        <v>1722</v>
      </c>
      <c r="O42" s="202">
        <v>192</v>
      </c>
      <c r="P42" s="202">
        <v>156</v>
      </c>
      <c r="Q42" s="202">
        <v>123</v>
      </c>
      <c r="R42" s="202">
        <v>83</v>
      </c>
      <c r="S42" s="202">
        <v>9</v>
      </c>
      <c r="T42" s="202">
        <v>10</v>
      </c>
      <c r="U42" s="202">
        <v>23</v>
      </c>
      <c r="V42" s="202">
        <v>121</v>
      </c>
      <c r="W42" s="202">
        <v>34</v>
      </c>
      <c r="X42" s="202">
        <v>2</v>
      </c>
      <c r="Y42" s="202">
        <v>1</v>
      </c>
      <c r="Z42" s="202">
        <v>14</v>
      </c>
      <c r="AA42" s="202">
        <v>22</v>
      </c>
      <c r="AB42" s="202">
        <v>25</v>
      </c>
      <c r="AC42" s="202">
        <v>117</v>
      </c>
      <c r="AD42" s="202">
        <v>14</v>
      </c>
      <c r="AE42" s="202">
        <v>42</v>
      </c>
      <c r="AF42" s="202">
        <v>438</v>
      </c>
      <c r="AG42" s="202">
        <v>203</v>
      </c>
      <c r="AH42" s="202">
        <v>17</v>
      </c>
      <c r="AI42" s="202">
        <v>126</v>
      </c>
      <c r="AJ42" s="202">
        <v>22</v>
      </c>
      <c r="AK42" s="202">
        <v>1</v>
      </c>
      <c r="AL42" s="202">
        <v>17</v>
      </c>
      <c r="AM42" s="202">
        <v>2237</v>
      </c>
      <c r="AN42" s="202">
        <v>106</v>
      </c>
      <c r="AO42" s="15">
        <v>11</v>
      </c>
      <c r="AP42" s="202">
        <v>19844</v>
      </c>
      <c r="AQ42" s="3"/>
    </row>
    <row r="43" spans="1:43" ht="15" customHeight="1">
      <c r="A43" s="6"/>
      <c r="B43" s="7">
        <v>3</v>
      </c>
      <c r="C43" s="200">
        <v>8629</v>
      </c>
      <c r="D43" s="201">
        <v>90</v>
      </c>
      <c r="E43" s="202">
        <v>512</v>
      </c>
      <c r="F43" s="202">
        <v>248</v>
      </c>
      <c r="G43" s="202">
        <v>89</v>
      </c>
      <c r="H43" s="202">
        <v>473</v>
      </c>
      <c r="I43" s="202"/>
      <c r="J43" s="202">
        <v>31</v>
      </c>
      <c r="K43" s="202">
        <v>17</v>
      </c>
      <c r="L43" s="202">
        <v>34</v>
      </c>
      <c r="M43" s="202">
        <v>41</v>
      </c>
      <c r="N43" s="202">
        <v>2717</v>
      </c>
      <c r="O43" s="202">
        <v>269</v>
      </c>
      <c r="P43" s="202">
        <v>131</v>
      </c>
      <c r="Q43" s="202">
        <v>211</v>
      </c>
      <c r="R43" s="202">
        <v>97</v>
      </c>
      <c r="S43" s="202">
        <v>4</v>
      </c>
      <c r="T43" s="202">
        <v>6</v>
      </c>
      <c r="U43" s="202">
        <v>21</v>
      </c>
      <c r="V43" s="202">
        <v>158</v>
      </c>
      <c r="W43" s="202">
        <v>43</v>
      </c>
      <c r="X43" s="202">
        <v>2</v>
      </c>
      <c r="Y43" s="202">
        <v>2</v>
      </c>
      <c r="Z43" s="202">
        <v>16</v>
      </c>
      <c r="AA43" s="202">
        <v>21</v>
      </c>
      <c r="AB43" s="202">
        <v>36</v>
      </c>
      <c r="AC43" s="202">
        <v>198</v>
      </c>
      <c r="AD43" s="202">
        <v>4</v>
      </c>
      <c r="AE43" s="202">
        <v>24</v>
      </c>
      <c r="AF43" s="202">
        <v>308</v>
      </c>
      <c r="AG43" s="202">
        <v>176</v>
      </c>
      <c r="AH43" s="202">
        <v>16</v>
      </c>
      <c r="AI43" s="202">
        <v>137</v>
      </c>
      <c r="AJ43" s="202">
        <v>37</v>
      </c>
      <c r="AK43" s="202">
        <v>5</v>
      </c>
      <c r="AL43" s="202">
        <v>40</v>
      </c>
      <c r="AM43" s="202">
        <v>2299</v>
      </c>
      <c r="AN43" s="202">
        <v>116</v>
      </c>
      <c r="AO43" s="15">
        <v>12</v>
      </c>
      <c r="AP43" s="202"/>
      <c r="AQ43" s="3"/>
    </row>
    <row r="44" spans="1:43" ht="15" customHeight="1">
      <c r="A44" s="6"/>
      <c r="B44" s="7">
        <v>2</v>
      </c>
      <c r="C44" s="200">
        <v>8080</v>
      </c>
      <c r="D44" s="201">
        <v>48</v>
      </c>
      <c r="E44" s="202">
        <v>522</v>
      </c>
      <c r="F44" s="202">
        <v>189</v>
      </c>
      <c r="G44" s="202">
        <v>28</v>
      </c>
      <c r="H44" s="202">
        <v>351</v>
      </c>
      <c r="I44" s="202">
        <v>2</v>
      </c>
      <c r="J44" s="202">
        <v>30</v>
      </c>
      <c r="K44" s="202">
        <v>4</v>
      </c>
      <c r="L44" s="202">
        <v>31</v>
      </c>
      <c r="M44" s="202">
        <v>14</v>
      </c>
      <c r="N44" s="202">
        <v>2648</v>
      </c>
      <c r="O44" s="202">
        <v>291</v>
      </c>
      <c r="P44" s="202">
        <v>127</v>
      </c>
      <c r="Q44" s="202">
        <v>51</v>
      </c>
      <c r="R44" s="202">
        <v>48</v>
      </c>
      <c r="S44" s="202">
        <v>5</v>
      </c>
      <c r="T44" s="202">
        <v>7</v>
      </c>
      <c r="U44" s="202">
        <v>27</v>
      </c>
      <c r="V44" s="202">
        <v>163</v>
      </c>
      <c r="W44" s="202">
        <v>22</v>
      </c>
      <c r="X44" s="202">
        <v>2</v>
      </c>
      <c r="Y44" s="202">
        <v>1</v>
      </c>
      <c r="Z44" s="202">
        <v>8</v>
      </c>
      <c r="AA44" s="202">
        <v>10</v>
      </c>
      <c r="AB44" s="202">
        <v>39</v>
      </c>
      <c r="AC44" s="202">
        <v>128</v>
      </c>
      <c r="AD44" s="202">
        <v>4</v>
      </c>
      <c r="AE44" s="202">
        <v>19</v>
      </c>
      <c r="AF44" s="202">
        <v>185</v>
      </c>
      <c r="AG44" s="202">
        <v>180</v>
      </c>
      <c r="AH44" s="202">
        <v>10</v>
      </c>
      <c r="AI44" s="202">
        <v>108</v>
      </c>
      <c r="AJ44" s="202">
        <v>35</v>
      </c>
      <c r="AK44" s="202">
        <v>6</v>
      </c>
      <c r="AL44" s="202">
        <v>31</v>
      </c>
      <c r="AM44" s="202">
        <v>2620</v>
      </c>
      <c r="AN44" s="202">
        <v>86</v>
      </c>
      <c r="AO44" s="15" t="s">
        <v>29</v>
      </c>
      <c r="AP44" s="202"/>
      <c r="AQ44" s="3"/>
    </row>
    <row r="45" spans="1:43" ht="15" customHeight="1">
      <c r="A45" s="6"/>
      <c r="B45" s="7">
        <v>1</v>
      </c>
      <c r="C45" s="200">
        <v>5672</v>
      </c>
      <c r="D45" s="201">
        <v>64</v>
      </c>
      <c r="E45" s="202">
        <v>316</v>
      </c>
      <c r="F45" s="202">
        <v>207</v>
      </c>
      <c r="G45" s="202">
        <v>70</v>
      </c>
      <c r="H45" s="202">
        <v>481</v>
      </c>
      <c r="I45" s="202"/>
      <c r="J45" s="202">
        <v>73</v>
      </c>
      <c r="K45" s="202">
        <v>14</v>
      </c>
      <c r="L45" s="202">
        <v>45</v>
      </c>
      <c r="M45" s="202">
        <v>21</v>
      </c>
      <c r="N45" s="202">
        <v>806</v>
      </c>
      <c r="O45" s="202">
        <v>70</v>
      </c>
      <c r="P45" s="202">
        <v>222</v>
      </c>
      <c r="Q45" s="202">
        <v>87</v>
      </c>
      <c r="R45" s="202">
        <v>48</v>
      </c>
      <c r="S45" s="202">
        <v>4</v>
      </c>
      <c r="T45" s="202">
        <v>8</v>
      </c>
      <c r="U45" s="202">
        <v>8</v>
      </c>
      <c r="V45" s="202">
        <v>86</v>
      </c>
      <c r="W45" s="202">
        <v>20</v>
      </c>
      <c r="X45" s="202">
        <v>2</v>
      </c>
      <c r="Y45" s="202">
        <v>2</v>
      </c>
      <c r="Z45" s="202">
        <v>17</v>
      </c>
      <c r="AA45" s="202">
        <v>11</v>
      </c>
      <c r="AB45" s="202">
        <v>20</v>
      </c>
      <c r="AC45" s="202">
        <v>158</v>
      </c>
      <c r="AD45" s="202">
        <v>3</v>
      </c>
      <c r="AE45" s="202">
        <v>20</v>
      </c>
      <c r="AF45" s="202">
        <v>330</v>
      </c>
      <c r="AG45" s="202">
        <v>172</v>
      </c>
      <c r="AH45" s="202">
        <v>12</v>
      </c>
      <c r="AI45" s="202">
        <v>137</v>
      </c>
      <c r="AJ45" s="202">
        <v>6</v>
      </c>
      <c r="AK45" s="202">
        <v>2</v>
      </c>
      <c r="AL45" s="202">
        <v>10</v>
      </c>
      <c r="AM45" s="202">
        <v>2058</v>
      </c>
      <c r="AN45" s="202">
        <v>62</v>
      </c>
      <c r="AO45" s="15" t="s">
        <v>28</v>
      </c>
      <c r="AP45" s="202"/>
      <c r="AQ45" s="3"/>
    </row>
    <row r="46" spans="1:43" ht="15" customHeight="1">
      <c r="A46" s="6"/>
      <c r="B46" s="8" t="s">
        <v>33</v>
      </c>
      <c r="C46" s="200">
        <v>35236</v>
      </c>
      <c r="D46" s="201">
        <v>325</v>
      </c>
      <c r="E46" s="202">
        <v>2459</v>
      </c>
      <c r="F46" s="202">
        <v>1366</v>
      </c>
      <c r="G46" s="202">
        <v>581</v>
      </c>
      <c r="H46" s="202">
        <v>1924</v>
      </c>
      <c r="I46" s="202">
        <v>11</v>
      </c>
      <c r="J46" s="202">
        <v>217</v>
      </c>
      <c r="K46" s="202">
        <v>72</v>
      </c>
      <c r="L46" s="202">
        <v>247</v>
      </c>
      <c r="M46" s="202">
        <v>174</v>
      </c>
      <c r="N46" s="202">
        <v>8768</v>
      </c>
      <c r="O46" s="202">
        <v>937</v>
      </c>
      <c r="P46" s="202">
        <v>715</v>
      </c>
      <c r="Q46" s="202">
        <v>534</v>
      </c>
      <c r="R46" s="202">
        <v>343</v>
      </c>
      <c r="S46" s="202">
        <v>34</v>
      </c>
      <c r="T46" s="202">
        <v>42</v>
      </c>
      <c r="U46" s="202">
        <v>90</v>
      </c>
      <c r="V46" s="202">
        <v>579</v>
      </c>
      <c r="W46" s="202">
        <v>147</v>
      </c>
      <c r="X46" s="202">
        <v>12</v>
      </c>
      <c r="Y46" s="202">
        <v>17</v>
      </c>
      <c r="Z46" s="202">
        <v>64</v>
      </c>
      <c r="AA46" s="202">
        <v>85</v>
      </c>
      <c r="AB46" s="202">
        <v>139</v>
      </c>
      <c r="AC46" s="202">
        <v>748</v>
      </c>
      <c r="AD46" s="202">
        <v>47</v>
      </c>
      <c r="AE46" s="202">
        <v>142</v>
      </c>
      <c r="AF46" s="202">
        <v>1569</v>
      </c>
      <c r="AG46" s="202">
        <v>910</v>
      </c>
      <c r="AH46" s="202">
        <v>66</v>
      </c>
      <c r="AI46" s="202">
        <v>619</v>
      </c>
      <c r="AJ46" s="202">
        <v>111</v>
      </c>
      <c r="AK46" s="202">
        <v>14</v>
      </c>
      <c r="AL46" s="202">
        <v>113</v>
      </c>
      <c r="AM46" s="202">
        <v>10569</v>
      </c>
      <c r="AN46" s="202">
        <v>446</v>
      </c>
      <c r="AO46" s="15" t="s">
        <v>30</v>
      </c>
      <c r="AP46" s="202">
        <v>19844</v>
      </c>
      <c r="AQ46" s="3"/>
    </row>
    <row r="47" spans="1:43" s="12" customFormat="1" ht="15" customHeight="1">
      <c r="A47" s="9" t="s">
        <v>34</v>
      </c>
      <c r="B47" s="10"/>
      <c r="C47" s="204">
        <v>2.966738562833466</v>
      </c>
      <c r="D47" s="205">
        <v>2.944615</v>
      </c>
      <c r="E47" s="206">
        <v>3.212281</v>
      </c>
      <c r="F47" s="206">
        <v>3.390922</v>
      </c>
      <c r="G47" s="206">
        <v>3.895009</v>
      </c>
      <c r="H47" s="206">
        <v>2.790021</v>
      </c>
      <c r="I47" s="206">
        <v>4.272727</v>
      </c>
      <c r="J47" s="206">
        <v>2.728111</v>
      </c>
      <c r="K47" s="206">
        <v>3.388889</v>
      </c>
      <c r="L47" s="206">
        <v>3.263158</v>
      </c>
      <c r="M47" s="206">
        <v>3.448276</v>
      </c>
      <c r="N47" s="206">
        <v>2.910128</v>
      </c>
      <c r="O47" s="206">
        <v>2.990395</v>
      </c>
      <c r="P47" s="206">
        <v>2.640559</v>
      </c>
      <c r="Q47" s="206">
        <v>3.041199</v>
      </c>
      <c r="R47" s="206">
        <v>3.212828</v>
      </c>
      <c r="S47" s="206">
        <v>3.588235</v>
      </c>
      <c r="T47" s="206">
        <v>3.214286</v>
      </c>
      <c r="U47" s="206">
        <v>3.022222</v>
      </c>
      <c r="V47" s="206">
        <v>2.806563</v>
      </c>
      <c r="W47" s="206">
        <v>3.190476</v>
      </c>
      <c r="X47" s="206">
        <v>3.333333</v>
      </c>
      <c r="Y47" s="206">
        <v>4.058824</v>
      </c>
      <c r="Z47" s="206">
        <v>2.84375</v>
      </c>
      <c r="AA47" s="206">
        <v>3.376471</v>
      </c>
      <c r="AB47" s="206">
        <v>2.884892</v>
      </c>
      <c r="AC47" s="206">
        <v>2.955882</v>
      </c>
      <c r="AD47" s="206">
        <v>4.021277</v>
      </c>
      <c r="AE47" s="206">
        <v>3.401408</v>
      </c>
      <c r="AF47" s="206">
        <v>3.133206</v>
      </c>
      <c r="AG47" s="206">
        <v>3.040659</v>
      </c>
      <c r="AH47" s="206">
        <v>3.075758</v>
      </c>
      <c r="AI47" s="206">
        <v>2.945073</v>
      </c>
      <c r="AJ47" s="206">
        <v>2.972973</v>
      </c>
      <c r="AK47" s="206">
        <v>2.357143</v>
      </c>
      <c r="AL47" s="206">
        <v>2.964602</v>
      </c>
      <c r="AM47" s="206">
        <v>2.830731</v>
      </c>
      <c r="AN47" s="206">
        <v>3.107623</v>
      </c>
      <c r="AO47" s="16"/>
      <c r="AP47" s="206"/>
      <c r="AQ47" s="11"/>
    </row>
    <row r="48" spans="1:43" ht="15" customHeight="1">
      <c r="A48" s="5" t="s">
        <v>63</v>
      </c>
      <c r="B48" s="5">
        <v>5</v>
      </c>
      <c r="C48" s="200">
        <v>5729</v>
      </c>
      <c r="D48" s="207">
        <v>31</v>
      </c>
      <c r="E48" s="203">
        <v>227</v>
      </c>
      <c r="F48" s="203">
        <v>280</v>
      </c>
      <c r="G48" s="203">
        <v>114</v>
      </c>
      <c r="H48" s="203">
        <v>125</v>
      </c>
      <c r="I48" s="203" t="s">
        <v>204</v>
      </c>
      <c r="J48" s="203">
        <v>10</v>
      </c>
      <c r="K48" s="203">
        <v>10</v>
      </c>
      <c r="L48" s="203">
        <v>27</v>
      </c>
      <c r="M48" s="203">
        <v>15</v>
      </c>
      <c r="N48" s="203">
        <v>500</v>
      </c>
      <c r="O48" s="203">
        <v>37</v>
      </c>
      <c r="P48" s="203">
        <v>46</v>
      </c>
      <c r="Q48" s="203">
        <v>47</v>
      </c>
      <c r="R48" s="203">
        <v>33</v>
      </c>
      <c r="S48" s="203">
        <v>3</v>
      </c>
      <c r="T48" s="203">
        <v>3</v>
      </c>
      <c r="U48" s="203">
        <v>10</v>
      </c>
      <c r="V48" s="203">
        <v>28</v>
      </c>
      <c r="W48" s="203">
        <v>15</v>
      </c>
      <c r="X48" s="203">
        <v>12</v>
      </c>
      <c r="Y48" s="203" t="s">
        <v>204</v>
      </c>
      <c r="Z48" s="203">
        <v>3</v>
      </c>
      <c r="AA48" s="203">
        <v>4</v>
      </c>
      <c r="AB48" s="203">
        <v>10</v>
      </c>
      <c r="AC48" s="203">
        <v>58</v>
      </c>
      <c r="AD48" s="203">
        <v>4</v>
      </c>
      <c r="AE48" s="203">
        <v>15</v>
      </c>
      <c r="AF48" s="203">
        <v>218</v>
      </c>
      <c r="AG48" s="203">
        <v>2791</v>
      </c>
      <c r="AH48" s="203">
        <v>176</v>
      </c>
      <c r="AI48" s="203">
        <v>42</v>
      </c>
      <c r="AJ48" s="203">
        <v>21</v>
      </c>
      <c r="AK48" s="203">
        <v>2</v>
      </c>
      <c r="AL48" s="203">
        <v>24</v>
      </c>
      <c r="AM48" s="203">
        <v>740</v>
      </c>
      <c r="AN48" s="203">
        <v>48</v>
      </c>
      <c r="AO48" s="14" t="s">
        <v>27</v>
      </c>
      <c r="AP48" s="203"/>
      <c r="AQ48" s="3"/>
    </row>
    <row r="49" spans="1:43" ht="15" customHeight="1">
      <c r="A49" s="6"/>
      <c r="B49" s="7">
        <v>4</v>
      </c>
      <c r="C49" s="200">
        <v>8090</v>
      </c>
      <c r="D49" s="201">
        <v>80</v>
      </c>
      <c r="E49" s="202">
        <v>296</v>
      </c>
      <c r="F49" s="202">
        <v>229</v>
      </c>
      <c r="G49" s="202">
        <v>52</v>
      </c>
      <c r="H49" s="202">
        <v>180</v>
      </c>
      <c r="I49" s="202" t="s">
        <v>204</v>
      </c>
      <c r="J49" s="202">
        <v>31</v>
      </c>
      <c r="K49" s="202">
        <v>5</v>
      </c>
      <c r="L49" s="202">
        <v>46</v>
      </c>
      <c r="M49" s="202">
        <v>32</v>
      </c>
      <c r="N49" s="202">
        <v>1319</v>
      </c>
      <c r="O49" s="202">
        <v>107</v>
      </c>
      <c r="P49" s="202">
        <v>140</v>
      </c>
      <c r="Q49" s="202">
        <v>71</v>
      </c>
      <c r="R49" s="202">
        <v>31</v>
      </c>
      <c r="S49" s="202">
        <v>2</v>
      </c>
      <c r="T49" s="202">
        <v>2</v>
      </c>
      <c r="U49" s="202">
        <v>18</v>
      </c>
      <c r="V49" s="202">
        <v>82</v>
      </c>
      <c r="W49" s="202">
        <v>38</v>
      </c>
      <c r="X49" s="202">
        <v>17</v>
      </c>
      <c r="Y49" s="202" t="s">
        <v>204</v>
      </c>
      <c r="Z49" s="202">
        <v>1</v>
      </c>
      <c r="AA49" s="202">
        <v>9</v>
      </c>
      <c r="AB49" s="202">
        <v>14</v>
      </c>
      <c r="AC49" s="202">
        <v>64</v>
      </c>
      <c r="AD49" s="202">
        <v>6</v>
      </c>
      <c r="AE49" s="202">
        <v>13</v>
      </c>
      <c r="AF49" s="202">
        <v>427</v>
      </c>
      <c r="AG49" s="202">
        <v>2727</v>
      </c>
      <c r="AH49" s="202">
        <v>321</v>
      </c>
      <c r="AI49" s="202">
        <v>104</v>
      </c>
      <c r="AJ49" s="202">
        <v>32</v>
      </c>
      <c r="AK49" s="202">
        <v>2</v>
      </c>
      <c r="AL49" s="202">
        <v>35</v>
      </c>
      <c r="AM49" s="202">
        <v>1501</v>
      </c>
      <c r="AN49" s="202">
        <v>55</v>
      </c>
      <c r="AO49" s="15">
        <v>11</v>
      </c>
      <c r="AP49" s="202">
        <v>32393</v>
      </c>
      <c r="AQ49" s="3"/>
    </row>
    <row r="50" spans="1:43" ht="15" customHeight="1">
      <c r="A50" s="6"/>
      <c r="B50" s="7">
        <v>3</v>
      </c>
      <c r="C50" s="200">
        <v>10460</v>
      </c>
      <c r="D50" s="201">
        <v>129</v>
      </c>
      <c r="E50" s="202">
        <v>359</v>
      </c>
      <c r="F50" s="202">
        <v>255</v>
      </c>
      <c r="G50" s="202">
        <v>43</v>
      </c>
      <c r="H50" s="202">
        <v>318</v>
      </c>
      <c r="I50" s="202" t="s">
        <v>204</v>
      </c>
      <c r="J50" s="202">
        <v>26</v>
      </c>
      <c r="K50" s="202">
        <v>10</v>
      </c>
      <c r="L50" s="202">
        <v>24</v>
      </c>
      <c r="M50" s="202">
        <v>32</v>
      </c>
      <c r="N50" s="202">
        <v>3212</v>
      </c>
      <c r="O50" s="202">
        <v>248</v>
      </c>
      <c r="P50" s="202">
        <v>141</v>
      </c>
      <c r="Q50" s="202">
        <v>106</v>
      </c>
      <c r="R50" s="202">
        <v>78</v>
      </c>
      <c r="S50" s="202">
        <v>3</v>
      </c>
      <c r="T50" s="202">
        <v>4</v>
      </c>
      <c r="U50" s="202">
        <v>15</v>
      </c>
      <c r="V50" s="202">
        <v>91</v>
      </c>
      <c r="W50" s="202">
        <v>61</v>
      </c>
      <c r="X50" s="202">
        <v>11</v>
      </c>
      <c r="Y50" s="202" t="s">
        <v>204</v>
      </c>
      <c r="Z50" s="202">
        <v>7</v>
      </c>
      <c r="AA50" s="202">
        <v>10</v>
      </c>
      <c r="AB50" s="202">
        <v>39</v>
      </c>
      <c r="AC50" s="202">
        <v>130</v>
      </c>
      <c r="AD50" s="202">
        <v>3</v>
      </c>
      <c r="AE50" s="202">
        <v>14</v>
      </c>
      <c r="AF50" s="202">
        <v>377</v>
      </c>
      <c r="AG50" s="202">
        <v>1670</v>
      </c>
      <c r="AH50" s="202">
        <v>433</v>
      </c>
      <c r="AI50" s="202">
        <v>117</v>
      </c>
      <c r="AJ50" s="202">
        <v>46</v>
      </c>
      <c r="AK50" s="202">
        <v>9</v>
      </c>
      <c r="AL50" s="202">
        <v>52</v>
      </c>
      <c r="AM50" s="202">
        <v>2276</v>
      </c>
      <c r="AN50" s="202">
        <v>111</v>
      </c>
      <c r="AO50" s="15">
        <v>12</v>
      </c>
      <c r="AP50" s="202"/>
      <c r="AQ50" s="3"/>
    </row>
    <row r="51" spans="1:43" ht="15" customHeight="1">
      <c r="A51" s="6"/>
      <c r="B51" s="7">
        <v>2</v>
      </c>
      <c r="C51" s="200">
        <v>13212</v>
      </c>
      <c r="D51" s="201">
        <v>100</v>
      </c>
      <c r="E51" s="202">
        <v>524</v>
      </c>
      <c r="F51" s="202">
        <v>214</v>
      </c>
      <c r="G51" s="202">
        <v>19</v>
      </c>
      <c r="H51" s="202">
        <v>312</v>
      </c>
      <c r="I51" s="202" t="s">
        <v>204</v>
      </c>
      <c r="J51" s="202">
        <v>22</v>
      </c>
      <c r="K51" s="202">
        <v>8</v>
      </c>
      <c r="L51" s="202">
        <v>37</v>
      </c>
      <c r="M51" s="202">
        <v>23</v>
      </c>
      <c r="N51" s="202">
        <v>5387</v>
      </c>
      <c r="O51" s="202">
        <v>397</v>
      </c>
      <c r="P51" s="202">
        <v>160</v>
      </c>
      <c r="Q51" s="202">
        <v>35</v>
      </c>
      <c r="R51" s="202">
        <v>37</v>
      </c>
      <c r="S51" s="202">
        <v>3</v>
      </c>
      <c r="T51" s="202">
        <v>5</v>
      </c>
      <c r="U51" s="202">
        <v>14</v>
      </c>
      <c r="V51" s="202">
        <v>125</v>
      </c>
      <c r="W51" s="202">
        <v>39</v>
      </c>
      <c r="X51" s="202">
        <v>7</v>
      </c>
      <c r="Y51" s="202" t="s">
        <v>204</v>
      </c>
      <c r="Z51" s="202">
        <v>4</v>
      </c>
      <c r="AA51" s="202">
        <v>10</v>
      </c>
      <c r="AB51" s="202">
        <v>47</v>
      </c>
      <c r="AC51" s="202">
        <v>127</v>
      </c>
      <c r="AD51" s="202">
        <v>4</v>
      </c>
      <c r="AE51" s="202">
        <v>19</v>
      </c>
      <c r="AF51" s="202">
        <v>287</v>
      </c>
      <c r="AG51" s="202">
        <v>1094</v>
      </c>
      <c r="AH51" s="202">
        <v>241</v>
      </c>
      <c r="AI51" s="202">
        <v>116</v>
      </c>
      <c r="AJ51" s="202">
        <v>37</v>
      </c>
      <c r="AK51" s="202">
        <v>7</v>
      </c>
      <c r="AL51" s="202">
        <v>36</v>
      </c>
      <c r="AM51" s="202">
        <v>3604</v>
      </c>
      <c r="AN51" s="202">
        <v>110</v>
      </c>
      <c r="AO51" s="15" t="s">
        <v>29</v>
      </c>
      <c r="AP51" s="202"/>
      <c r="AQ51" s="3"/>
    </row>
    <row r="52" spans="1:43" ht="15" customHeight="1">
      <c r="A52" s="6"/>
      <c r="B52" s="7">
        <v>1</v>
      </c>
      <c r="C52" s="200">
        <v>14921</v>
      </c>
      <c r="D52" s="201">
        <v>168</v>
      </c>
      <c r="E52" s="202">
        <v>583</v>
      </c>
      <c r="F52" s="202">
        <v>579</v>
      </c>
      <c r="G52" s="202">
        <v>29</v>
      </c>
      <c r="H52" s="202">
        <v>671</v>
      </c>
      <c r="I52" s="202" t="s">
        <v>204</v>
      </c>
      <c r="J52" s="202">
        <v>95</v>
      </c>
      <c r="K52" s="202">
        <v>12</v>
      </c>
      <c r="L52" s="202">
        <v>70</v>
      </c>
      <c r="M52" s="202">
        <v>33</v>
      </c>
      <c r="N52" s="202">
        <v>3400</v>
      </c>
      <c r="O52" s="202">
        <v>235</v>
      </c>
      <c r="P52" s="202">
        <v>502</v>
      </c>
      <c r="Q52" s="202">
        <v>118</v>
      </c>
      <c r="R52" s="202">
        <v>73</v>
      </c>
      <c r="S52" s="202">
        <v>2</v>
      </c>
      <c r="T52" s="202">
        <v>8</v>
      </c>
      <c r="U52" s="202">
        <v>22</v>
      </c>
      <c r="V52" s="202">
        <v>115</v>
      </c>
      <c r="W52" s="202">
        <v>87</v>
      </c>
      <c r="X52" s="202">
        <v>5</v>
      </c>
      <c r="Y52" s="202" t="s">
        <v>204</v>
      </c>
      <c r="Z52" s="202">
        <v>14</v>
      </c>
      <c r="AA52" s="202">
        <v>5</v>
      </c>
      <c r="AB52" s="202">
        <v>44</v>
      </c>
      <c r="AC52" s="202">
        <v>318</v>
      </c>
      <c r="AD52" s="202">
        <v>4</v>
      </c>
      <c r="AE52" s="202">
        <v>22</v>
      </c>
      <c r="AF52" s="202">
        <v>662</v>
      </c>
      <c r="AG52" s="202">
        <v>766</v>
      </c>
      <c r="AH52" s="202">
        <v>350</v>
      </c>
      <c r="AI52" s="202">
        <v>223</v>
      </c>
      <c r="AJ52" s="202">
        <v>13</v>
      </c>
      <c r="AK52" s="202">
        <v>2</v>
      </c>
      <c r="AL52" s="202">
        <v>13</v>
      </c>
      <c r="AM52" s="202">
        <v>5550</v>
      </c>
      <c r="AN52" s="202">
        <v>125</v>
      </c>
      <c r="AO52" s="15" t="s">
        <v>28</v>
      </c>
      <c r="AP52" s="202"/>
      <c r="AQ52" s="3"/>
    </row>
    <row r="53" spans="1:43" ht="15" customHeight="1">
      <c r="A53" s="6"/>
      <c r="B53" s="8" t="s">
        <v>33</v>
      </c>
      <c r="C53" s="200">
        <v>52412</v>
      </c>
      <c r="D53" s="201">
        <v>508</v>
      </c>
      <c r="E53" s="202">
        <v>1989</v>
      </c>
      <c r="F53" s="202">
        <v>1557</v>
      </c>
      <c r="G53" s="202">
        <v>257</v>
      </c>
      <c r="H53" s="202">
        <v>1606</v>
      </c>
      <c r="I53" s="202">
        <v>1</v>
      </c>
      <c r="J53" s="202">
        <v>184</v>
      </c>
      <c r="K53" s="202">
        <v>45</v>
      </c>
      <c r="L53" s="202">
        <v>204</v>
      </c>
      <c r="M53" s="202">
        <v>135</v>
      </c>
      <c r="N53" s="202">
        <v>13818</v>
      </c>
      <c r="O53" s="202">
        <v>1024</v>
      </c>
      <c r="P53" s="202">
        <v>989</v>
      </c>
      <c r="Q53" s="202">
        <v>377</v>
      </c>
      <c r="R53" s="202">
        <v>252</v>
      </c>
      <c r="S53" s="202">
        <v>13</v>
      </c>
      <c r="T53" s="202">
        <v>22</v>
      </c>
      <c r="U53" s="202">
        <v>79</v>
      </c>
      <c r="V53" s="202">
        <v>441</v>
      </c>
      <c r="W53" s="202">
        <v>240</v>
      </c>
      <c r="X53" s="202">
        <v>52</v>
      </c>
      <c r="Y53" s="202">
        <v>4</v>
      </c>
      <c r="Z53" s="202">
        <v>29</v>
      </c>
      <c r="AA53" s="202">
        <v>38</v>
      </c>
      <c r="AB53" s="202">
        <v>154</v>
      </c>
      <c r="AC53" s="202">
        <v>697</v>
      </c>
      <c r="AD53" s="202">
        <v>21</v>
      </c>
      <c r="AE53" s="202">
        <v>83</v>
      </c>
      <c r="AF53" s="202">
        <v>1971</v>
      </c>
      <c r="AG53" s="202">
        <v>9048</v>
      </c>
      <c r="AH53" s="202">
        <v>1521</v>
      </c>
      <c r="AI53" s="202">
        <v>602</v>
      </c>
      <c r="AJ53" s="202">
        <v>149</v>
      </c>
      <c r="AK53" s="202">
        <v>22</v>
      </c>
      <c r="AL53" s="202">
        <v>160</v>
      </c>
      <c r="AM53" s="202">
        <v>13671</v>
      </c>
      <c r="AN53" s="202">
        <v>449</v>
      </c>
      <c r="AO53" s="15" t="s">
        <v>30</v>
      </c>
      <c r="AP53" s="202">
        <v>32393</v>
      </c>
      <c r="AQ53" s="3"/>
    </row>
    <row r="54" spans="1:43" s="12" customFormat="1" ht="15" customHeight="1">
      <c r="A54" s="9" t="s">
        <v>34</v>
      </c>
      <c r="B54" s="10"/>
      <c r="C54" s="204">
        <v>2.551514920247272</v>
      </c>
      <c r="D54" s="205">
        <v>2.42126</v>
      </c>
      <c r="E54" s="206">
        <v>2.527401</v>
      </c>
      <c r="F54" s="206">
        <v>2.625562</v>
      </c>
      <c r="G54" s="206">
        <v>3.789883</v>
      </c>
      <c r="H54" s="206">
        <v>2.237858</v>
      </c>
      <c r="I54" s="206" t="s">
        <v>204</v>
      </c>
      <c r="J54" s="206">
        <v>2.125</v>
      </c>
      <c r="K54" s="206">
        <v>2.844444</v>
      </c>
      <c r="L54" s="206">
        <v>2.622549</v>
      </c>
      <c r="M54" s="206">
        <v>2.8</v>
      </c>
      <c r="N54" s="206">
        <v>2.285859</v>
      </c>
      <c r="O54" s="206">
        <v>2.330078</v>
      </c>
      <c r="P54" s="206">
        <v>2.057634</v>
      </c>
      <c r="Q54" s="206">
        <v>2.718833</v>
      </c>
      <c r="R54" s="206">
        <v>2.65873</v>
      </c>
      <c r="S54" s="206">
        <v>3.076923</v>
      </c>
      <c r="T54" s="206">
        <v>2.409091</v>
      </c>
      <c r="U54" s="206">
        <v>2.746835</v>
      </c>
      <c r="V54" s="206">
        <v>2.507937</v>
      </c>
      <c r="W54" s="206">
        <v>2.395833</v>
      </c>
      <c r="X54" s="206">
        <v>3.461538</v>
      </c>
      <c r="Y54" s="206" t="s">
        <v>204</v>
      </c>
      <c r="Z54" s="206">
        <v>2.137931</v>
      </c>
      <c r="AA54" s="206">
        <v>2.921053</v>
      </c>
      <c r="AB54" s="206">
        <v>2.344156</v>
      </c>
      <c r="AC54" s="206">
        <v>2.163558</v>
      </c>
      <c r="AD54" s="206">
        <v>3.095238</v>
      </c>
      <c r="AE54" s="206">
        <v>2.759036</v>
      </c>
      <c r="AF54" s="206">
        <v>2.620497</v>
      </c>
      <c r="AG54" s="206">
        <v>3.628095</v>
      </c>
      <c r="AH54" s="206">
        <v>2.8238</v>
      </c>
      <c r="AI54" s="206">
        <v>2.378738</v>
      </c>
      <c r="AJ54" s="206">
        <v>3.073826</v>
      </c>
      <c r="AK54" s="206">
        <v>2.772727</v>
      </c>
      <c r="AL54" s="206">
        <v>3.13125</v>
      </c>
      <c r="AM54" s="206">
        <v>2.142491</v>
      </c>
      <c r="AN54" s="206">
        <v>2.534521</v>
      </c>
      <c r="AO54" s="16"/>
      <c r="AP54" s="206"/>
      <c r="AQ54" s="11"/>
    </row>
    <row r="55" spans="1:43" ht="15" customHeight="1">
      <c r="A55" s="5" t="s">
        <v>64</v>
      </c>
      <c r="B55" s="5">
        <v>5</v>
      </c>
      <c r="C55" s="200">
        <v>520</v>
      </c>
      <c r="D55" s="207">
        <v>3</v>
      </c>
      <c r="E55" s="203">
        <v>40</v>
      </c>
      <c r="F55" s="203">
        <v>21</v>
      </c>
      <c r="G55" s="203">
        <v>10</v>
      </c>
      <c r="H55" s="203">
        <v>17</v>
      </c>
      <c r="I55" s="203"/>
      <c r="J55" s="203">
        <v>4</v>
      </c>
      <c r="K55" s="203">
        <v>2</v>
      </c>
      <c r="L55" s="203">
        <v>2</v>
      </c>
      <c r="M55" s="203">
        <v>1</v>
      </c>
      <c r="N55" s="203">
        <v>77</v>
      </c>
      <c r="O55" s="203">
        <v>7</v>
      </c>
      <c r="P55" s="203">
        <v>7</v>
      </c>
      <c r="Q55" s="203">
        <v>8</v>
      </c>
      <c r="R55" s="203">
        <v>1</v>
      </c>
      <c r="S55" s="203" t="s">
        <v>204</v>
      </c>
      <c r="T55" s="203" t="s">
        <v>204</v>
      </c>
      <c r="U55" s="203">
        <v>2</v>
      </c>
      <c r="V55" s="203">
        <v>4</v>
      </c>
      <c r="W55" s="203">
        <v>6</v>
      </c>
      <c r="X55" s="203" t="s">
        <v>204</v>
      </c>
      <c r="Y55" s="203" t="s">
        <v>204</v>
      </c>
      <c r="Z55" s="203" t="s">
        <v>204</v>
      </c>
      <c r="AA55" s="203">
        <v>1</v>
      </c>
      <c r="AB55" s="203">
        <v>3</v>
      </c>
      <c r="AC55" s="203">
        <v>10</v>
      </c>
      <c r="AD55" s="203" t="s">
        <v>204</v>
      </c>
      <c r="AE55" s="203">
        <v>3</v>
      </c>
      <c r="AF55" s="203">
        <v>33</v>
      </c>
      <c r="AG55" s="203">
        <v>123</v>
      </c>
      <c r="AH55" s="203">
        <v>3</v>
      </c>
      <c r="AI55" s="203">
        <v>4</v>
      </c>
      <c r="AJ55" s="203">
        <v>2</v>
      </c>
      <c r="AK55" s="203" t="s">
        <v>204</v>
      </c>
      <c r="AL55" s="203">
        <v>3</v>
      </c>
      <c r="AM55" s="203">
        <v>115</v>
      </c>
      <c r="AN55" s="203">
        <v>7</v>
      </c>
      <c r="AO55" s="14" t="s">
        <v>27</v>
      </c>
      <c r="AP55" s="203"/>
      <c r="AQ55" s="3"/>
    </row>
    <row r="56" spans="1:43" ht="15" customHeight="1">
      <c r="A56" s="6"/>
      <c r="B56" s="7">
        <v>4</v>
      </c>
      <c r="C56" s="200">
        <v>937</v>
      </c>
      <c r="D56" s="201">
        <v>4</v>
      </c>
      <c r="E56" s="202">
        <v>50</v>
      </c>
      <c r="F56" s="202">
        <v>23</v>
      </c>
      <c r="G56" s="202">
        <v>8</v>
      </c>
      <c r="H56" s="202">
        <v>26</v>
      </c>
      <c r="I56" s="202"/>
      <c r="J56" s="202">
        <v>4</v>
      </c>
      <c r="K56" s="202"/>
      <c r="L56" s="202">
        <v>6</v>
      </c>
      <c r="M56" s="202">
        <v>5</v>
      </c>
      <c r="N56" s="202">
        <v>186</v>
      </c>
      <c r="O56" s="202">
        <v>21</v>
      </c>
      <c r="P56" s="202">
        <v>21</v>
      </c>
      <c r="Q56" s="202">
        <v>6</v>
      </c>
      <c r="R56" s="202">
        <v>3</v>
      </c>
      <c r="S56" s="202" t="s">
        <v>204</v>
      </c>
      <c r="T56" s="202" t="s">
        <v>204</v>
      </c>
      <c r="U56" s="202">
        <v>2</v>
      </c>
      <c r="V56" s="202">
        <v>8</v>
      </c>
      <c r="W56" s="202">
        <v>4</v>
      </c>
      <c r="X56" s="202" t="s">
        <v>204</v>
      </c>
      <c r="Y56" s="202" t="s">
        <v>204</v>
      </c>
      <c r="Z56" s="202" t="s">
        <v>204</v>
      </c>
      <c r="AA56" s="202">
        <v>3</v>
      </c>
      <c r="AB56" s="202">
        <v>2</v>
      </c>
      <c r="AC56" s="202">
        <v>9</v>
      </c>
      <c r="AD56" s="202" t="s">
        <v>204</v>
      </c>
      <c r="AE56" s="202">
        <v>3</v>
      </c>
      <c r="AF56" s="202">
        <v>61</v>
      </c>
      <c r="AG56" s="202">
        <v>174</v>
      </c>
      <c r="AH56" s="202">
        <v>11</v>
      </c>
      <c r="AI56" s="202">
        <v>15</v>
      </c>
      <c r="AJ56" s="202">
        <v>2</v>
      </c>
      <c r="AK56" s="202" t="s">
        <v>204</v>
      </c>
      <c r="AL56" s="202">
        <v>2</v>
      </c>
      <c r="AM56" s="202">
        <v>264</v>
      </c>
      <c r="AN56" s="202">
        <v>10</v>
      </c>
      <c r="AO56" s="15">
        <v>11</v>
      </c>
      <c r="AP56" s="202">
        <v>4088</v>
      </c>
      <c r="AQ56" s="3"/>
    </row>
    <row r="57" spans="1:43" ht="15" customHeight="1">
      <c r="A57" s="6"/>
      <c r="B57" s="7">
        <v>3</v>
      </c>
      <c r="C57" s="200">
        <v>1327</v>
      </c>
      <c r="D57" s="201">
        <v>10</v>
      </c>
      <c r="E57" s="202">
        <v>72</v>
      </c>
      <c r="F57" s="202">
        <v>20</v>
      </c>
      <c r="G57" s="202">
        <v>7</v>
      </c>
      <c r="H57" s="202">
        <v>48</v>
      </c>
      <c r="I57" s="202"/>
      <c r="J57" s="202">
        <v>2</v>
      </c>
      <c r="K57" s="202">
        <v>1</v>
      </c>
      <c r="L57" s="202">
        <v>1</v>
      </c>
      <c r="M57" s="202">
        <v>4</v>
      </c>
      <c r="N57" s="202">
        <v>488</v>
      </c>
      <c r="O57" s="202">
        <v>54</v>
      </c>
      <c r="P57" s="202">
        <v>18</v>
      </c>
      <c r="Q57" s="202">
        <v>17</v>
      </c>
      <c r="R57" s="202">
        <v>2</v>
      </c>
      <c r="S57" s="202" t="s">
        <v>204</v>
      </c>
      <c r="T57" s="202" t="s">
        <v>204</v>
      </c>
      <c r="U57" s="202">
        <v>2</v>
      </c>
      <c r="V57" s="202">
        <v>13</v>
      </c>
      <c r="W57" s="202">
        <v>6</v>
      </c>
      <c r="X57" s="202" t="s">
        <v>204</v>
      </c>
      <c r="Y57" s="202" t="s">
        <v>204</v>
      </c>
      <c r="Z57" s="202" t="s">
        <v>204</v>
      </c>
      <c r="AA57" s="202">
        <v>3</v>
      </c>
      <c r="AB57" s="202">
        <v>6</v>
      </c>
      <c r="AC57" s="202">
        <v>14</v>
      </c>
      <c r="AD57" s="202" t="s">
        <v>204</v>
      </c>
      <c r="AE57" s="202">
        <v>2</v>
      </c>
      <c r="AF57" s="202">
        <v>53</v>
      </c>
      <c r="AG57" s="202">
        <v>98</v>
      </c>
      <c r="AH57" s="202">
        <v>13</v>
      </c>
      <c r="AI57" s="202">
        <v>15</v>
      </c>
      <c r="AJ57" s="202">
        <v>5</v>
      </c>
      <c r="AK57" s="202" t="s">
        <v>204</v>
      </c>
      <c r="AL57" s="202">
        <v>8</v>
      </c>
      <c r="AM57" s="202">
        <v>333</v>
      </c>
      <c r="AN57" s="202">
        <v>11</v>
      </c>
      <c r="AO57" s="15">
        <v>12</v>
      </c>
      <c r="AP57" s="202"/>
      <c r="AQ57" s="3"/>
    </row>
    <row r="58" spans="1:43" ht="15" customHeight="1">
      <c r="A58" s="6"/>
      <c r="B58" s="7">
        <v>2</v>
      </c>
      <c r="C58" s="200">
        <v>1811</v>
      </c>
      <c r="D58" s="201">
        <v>8</v>
      </c>
      <c r="E58" s="202">
        <v>88</v>
      </c>
      <c r="F58" s="202">
        <v>21</v>
      </c>
      <c r="G58" s="202">
        <v>1</v>
      </c>
      <c r="H58" s="202">
        <v>48</v>
      </c>
      <c r="I58" s="202"/>
      <c r="J58" s="202">
        <v>3</v>
      </c>
      <c r="K58" s="202">
        <v>2</v>
      </c>
      <c r="L58" s="202">
        <v>5</v>
      </c>
      <c r="M58" s="202">
        <v>4</v>
      </c>
      <c r="N58" s="202">
        <v>678</v>
      </c>
      <c r="O58" s="202">
        <v>80</v>
      </c>
      <c r="P58" s="202">
        <v>24</v>
      </c>
      <c r="Q58" s="202">
        <v>13</v>
      </c>
      <c r="R58" s="202"/>
      <c r="S58" s="202" t="s">
        <v>204</v>
      </c>
      <c r="T58" s="202" t="s">
        <v>204</v>
      </c>
      <c r="U58" s="202">
        <v>4</v>
      </c>
      <c r="V58" s="202">
        <v>40</v>
      </c>
      <c r="W58" s="202">
        <v>4</v>
      </c>
      <c r="X58" s="202" t="s">
        <v>204</v>
      </c>
      <c r="Y58" s="202" t="s">
        <v>204</v>
      </c>
      <c r="Z58" s="202" t="s">
        <v>204</v>
      </c>
      <c r="AA58" s="202">
        <v>2</v>
      </c>
      <c r="AB58" s="202">
        <v>13</v>
      </c>
      <c r="AC58" s="202">
        <v>16</v>
      </c>
      <c r="AD58" s="202" t="s">
        <v>204</v>
      </c>
      <c r="AE58" s="202">
        <v>2</v>
      </c>
      <c r="AF58" s="202">
        <v>43</v>
      </c>
      <c r="AG58" s="202">
        <v>99</v>
      </c>
      <c r="AH58" s="202">
        <v>9</v>
      </c>
      <c r="AI58" s="202">
        <v>12</v>
      </c>
      <c r="AJ58" s="202">
        <v>4</v>
      </c>
      <c r="AK58" s="202" t="s">
        <v>204</v>
      </c>
      <c r="AL58" s="202">
        <v>5</v>
      </c>
      <c r="AM58" s="202">
        <v>564</v>
      </c>
      <c r="AN58" s="202">
        <v>17</v>
      </c>
      <c r="AO58" s="15" t="s">
        <v>29</v>
      </c>
      <c r="AP58" s="202"/>
      <c r="AQ58" s="3"/>
    </row>
    <row r="59" spans="1:43" ht="15" customHeight="1">
      <c r="A59" s="6"/>
      <c r="B59" s="7">
        <v>1</v>
      </c>
      <c r="C59" s="200">
        <v>1670</v>
      </c>
      <c r="D59" s="201">
        <v>12</v>
      </c>
      <c r="E59" s="202">
        <v>85</v>
      </c>
      <c r="F59" s="202">
        <v>46</v>
      </c>
      <c r="G59" s="202">
        <v>4</v>
      </c>
      <c r="H59" s="202">
        <v>109</v>
      </c>
      <c r="I59" s="202"/>
      <c r="J59" s="202">
        <v>10</v>
      </c>
      <c r="K59" s="202"/>
      <c r="L59" s="202">
        <v>13</v>
      </c>
      <c r="M59" s="202">
        <v>9</v>
      </c>
      <c r="N59" s="202">
        <v>274</v>
      </c>
      <c r="O59" s="202">
        <v>44</v>
      </c>
      <c r="P59" s="202">
        <v>53</v>
      </c>
      <c r="Q59" s="202">
        <v>33</v>
      </c>
      <c r="R59" s="202">
        <v>5</v>
      </c>
      <c r="S59" s="202" t="s">
        <v>204</v>
      </c>
      <c r="T59" s="202" t="s">
        <v>204</v>
      </c>
      <c r="U59" s="202">
        <v>1</v>
      </c>
      <c r="V59" s="202">
        <v>23</v>
      </c>
      <c r="W59" s="202">
        <v>9</v>
      </c>
      <c r="X59" s="202" t="s">
        <v>204</v>
      </c>
      <c r="Y59" s="202" t="s">
        <v>204</v>
      </c>
      <c r="Z59" s="202" t="s">
        <v>204</v>
      </c>
      <c r="AA59" s="202"/>
      <c r="AB59" s="202">
        <v>6</v>
      </c>
      <c r="AC59" s="202">
        <v>30</v>
      </c>
      <c r="AD59" s="202" t="s">
        <v>204</v>
      </c>
      <c r="AE59" s="202">
        <v>3</v>
      </c>
      <c r="AF59" s="202">
        <v>74</v>
      </c>
      <c r="AG59" s="202">
        <v>74</v>
      </c>
      <c r="AH59" s="202">
        <v>33</v>
      </c>
      <c r="AI59" s="202">
        <v>32</v>
      </c>
      <c r="AJ59" s="202">
        <v>6</v>
      </c>
      <c r="AK59" s="202" t="s">
        <v>204</v>
      </c>
      <c r="AL59" s="202">
        <v>3</v>
      </c>
      <c r="AM59" s="202">
        <v>658</v>
      </c>
      <c r="AN59" s="202">
        <v>18</v>
      </c>
      <c r="AO59" s="15" t="s">
        <v>28</v>
      </c>
      <c r="AP59" s="202"/>
      <c r="AQ59" s="3"/>
    </row>
    <row r="60" spans="1:43" ht="15" customHeight="1">
      <c r="A60" s="6"/>
      <c r="B60" s="8" t="s">
        <v>33</v>
      </c>
      <c r="C60" s="200">
        <v>6265</v>
      </c>
      <c r="D60" s="201">
        <v>37</v>
      </c>
      <c r="E60" s="202">
        <v>335</v>
      </c>
      <c r="F60" s="202">
        <v>131</v>
      </c>
      <c r="G60" s="202">
        <v>30</v>
      </c>
      <c r="H60" s="202">
        <v>248</v>
      </c>
      <c r="I60" s="202"/>
      <c r="J60" s="202">
        <v>23</v>
      </c>
      <c r="K60" s="202">
        <v>5</v>
      </c>
      <c r="L60" s="202">
        <v>27</v>
      </c>
      <c r="M60" s="202">
        <v>23</v>
      </c>
      <c r="N60" s="202">
        <v>1703</v>
      </c>
      <c r="O60" s="202">
        <v>206</v>
      </c>
      <c r="P60" s="202">
        <v>123</v>
      </c>
      <c r="Q60" s="202">
        <v>77</v>
      </c>
      <c r="R60" s="202">
        <v>11</v>
      </c>
      <c r="S60" s="202">
        <v>1</v>
      </c>
      <c r="T60" s="202">
        <v>2</v>
      </c>
      <c r="U60" s="202">
        <v>11</v>
      </c>
      <c r="V60" s="202">
        <v>88</v>
      </c>
      <c r="W60" s="202">
        <v>29</v>
      </c>
      <c r="X60" s="202">
        <v>2</v>
      </c>
      <c r="Y60" s="202">
        <v>1</v>
      </c>
      <c r="Z60" s="202">
        <v>2</v>
      </c>
      <c r="AA60" s="202">
        <v>9</v>
      </c>
      <c r="AB60" s="202">
        <v>30</v>
      </c>
      <c r="AC60" s="202">
        <v>79</v>
      </c>
      <c r="AD60" s="202">
        <v>2</v>
      </c>
      <c r="AE60" s="202">
        <v>13</v>
      </c>
      <c r="AF60" s="202">
        <v>264</v>
      </c>
      <c r="AG60" s="202">
        <v>568</v>
      </c>
      <c r="AH60" s="202">
        <v>69</v>
      </c>
      <c r="AI60" s="202">
        <v>78</v>
      </c>
      <c r="AJ60" s="202">
        <v>19</v>
      </c>
      <c r="AK60" s="202">
        <v>1</v>
      </c>
      <c r="AL60" s="202">
        <v>21</v>
      </c>
      <c r="AM60" s="202">
        <v>1934</v>
      </c>
      <c r="AN60" s="202">
        <v>63</v>
      </c>
      <c r="AO60" s="15" t="s">
        <v>30</v>
      </c>
      <c r="AP60" s="202">
        <v>4088</v>
      </c>
      <c r="AQ60" s="3"/>
    </row>
    <row r="61" spans="1:43" s="12" customFormat="1" ht="15" customHeight="1">
      <c r="A61" s="9" t="s">
        <v>34</v>
      </c>
      <c r="B61" s="10"/>
      <c r="C61" s="204">
        <v>2.4933758978451714</v>
      </c>
      <c r="D61" s="205">
        <v>2.405405</v>
      </c>
      <c r="E61" s="206">
        <v>2.61791</v>
      </c>
      <c r="F61" s="206">
        <v>2.633588</v>
      </c>
      <c r="G61" s="206">
        <v>3.633333</v>
      </c>
      <c r="H61" s="206">
        <v>2.169355</v>
      </c>
      <c r="I61" s="206"/>
      <c r="J61" s="206">
        <v>2.521739</v>
      </c>
      <c r="K61" s="206">
        <v>3.4</v>
      </c>
      <c r="L61" s="206">
        <v>2.222222</v>
      </c>
      <c r="M61" s="206">
        <v>2.347826</v>
      </c>
      <c r="N61" s="206">
        <v>2.479742</v>
      </c>
      <c r="O61" s="206">
        <v>2.354369</v>
      </c>
      <c r="P61" s="206">
        <v>2.227642</v>
      </c>
      <c r="Q61" s="206">
        <v>2.25974</v>
      </c>
      <c r="R61" s="206">
        <v>2.545455</v>
      </c>
      <c r="S61" s="206" t="s">
        <v>204</v>
      </c>
      <c r="T61" s="206" t="s">
        <v>204</v>
      </c>
      <c r="U61" s="206">
        <v>3</v>
      </c>
      <c r="V61" s="206">
        <v>2.204545</v>
      </c>
      <c r="W61" s="206">
        <v>2.793103</v>
      </c>
      <c r="X61" s="206" t="s">
        <v>204</v>
      </c>
      <c r="Y61" s="206" t="s">
        <v>204</v>
      </c>
      <c r="Z61" s="206" t="s">
        <v>204</v>
      </c>
      <c r="AA61" s="206">
        <v>3.333333</v>
      </c>
      <c r="AB61" s="206">
        <v>2.433333</v>
      </c>
      <c r="AC61" s="206">
        <v>2.405063</v>
      </c>
      <c r="AD61" s="206" t="s">
        <v>204</v>
      </c>
      <c r="AE61" s="206">
        <v>3.076923</v>
      </c>
      <c r="AF61" s="206">
        <v>2.757576</v>
      </c>
      <c r="AG61" s="206">
        <v>3.304577</v>
      </c>
      <c r="AH61" s="206">
        <v>2.15942</v>
      </c>
      <c r="AI61" s="206">
        <v>2.320513</v>
      </c>
      <c r="AJ61" s="206">
        <v>2.473684</v>
      </c>
      <c r="AK61" s="206" t="s">
        <v>204</v>
      </c>
      <c r="AL61" s="206">
        <v>2.857143</v>
      </c>
      <c r="AM61" s="206">
        <v>2.283351</v>
      </c>
      <c r="AN61" s="206">
        <v>2.539683</v>
      </c>
      <c r="AO61" s="16"/>
      <c r="AP61" s="206"/>
      <c r="AQ61" s="11"/>
    </row>
    <row r="62" spans="1:43" ht="15" customHeight="1">
      <c r="A62" s="5" t="s">
        <v>65</v>
      </c>
      <c r="B62" s="5">
        <v>5</v>
      </c>
      <c r="C62" s="200">
        <v>81176</v>
      </c>
      <c r="D62" s="207">
        <v>448</v>
      </c>
      <c r="E62" s="203">
        <v>6733</v>
      </c>
      <c r="F62" s="203">
        <v>7559</v>
      </c>
      <c r="G62" s="203">
        <v>3887</v>
      </c>
      <c r="H62" s="203">
        <v>4409</v>
      </c>
      <c r="I62" s="203">
        <v>6</v>
      </c>
      <c r="J62" s="203">
        <v>677</v>
      </c>
      <c r="K62" s="203">
        <v>411</v>
      </c>
      <c r="L62" s="203">
        <v>760</v>
      </c>
      <c r="M62" s="203">
        <v>543</v>
      </c>
      <c r="N62" s="203">
        <v>14563</v>
      </c>
      <c r="O62" s="203">
        <v>1329</v>
      </c>
      <c r="P62" s="203">
        <v>1350</v>
      </c>
      <c r="Q62" s="203">
        <v>1445</v>
      </c>
      <c r="R62" s="203">
        <v>468</v>
      </c>
      <c r="S62" s="203">
        <v>90</v>
      </c>
      <c r="T62" s="203">
        <v>293</v>
      </c>
      <c r="U62" s="203">
        <v>259</v>
      </c>
      <c r="V62" s="203">
        <v>1036</v>
      </c>
      <c r="W62" s="203">
        <v>446</v>
      </c>
      <c r="X62" s="203">
        <v>31</v>
      </c>
      <c r="Y62" s="203">
        <v>4</v>
      </c>
      <c r="Z62" s="203">
        <v>160</v>
      </c>
      <c r="AA62" s="203">
        <v>313</v>
      </c>
      <c r="AB62" s="203">
        <v>486</v>
      </c>
      <c r="AC62" s="203">
        <v>2089</v>
      </c>
      <c r="AD62" s="203">
        <v>236</v>
      </c>
      <c r="AE62" s="203">
        <v>532</v>
      </c>
      <c r="AF62" s="203">
        <v>4614</v>
      </c>
      <c r="AG62" s="203">
        <v>1150</v>
      </c>
      <c r="AH62" s="203">
        <v>82</v>
      </c>
      <c r="AI62" s="203">
        <v>1840</v>
      </c>
      <c r="AJ62" s="203">
        <v>182</v>
      </c>
      <c r="AK62" s="203">
        <v>24</v>
      </c>
      <c r="AL62" s="203">
        <v>168</v>
      </c>
      <c r="AM62" s="203">
        <v>21497</v>
      </c>
      <c r="AN62" s="203">
        <v>1056</v>
      </c>
      <c r="AO62" s="14" t="s">
        <v>27</v>
      </c>
      <c r="AP62" s="203"/>
      <c r="AQ62" s="3"/>
    </row>
    <row r="63" spans="1:43" ht="15" customHeight="1">
      <c r="A63" s="6"/>
      <c r="B63" s="7">
        <v>4</v>
      </c>
      <c r="C63" s="200">
        <v>122164</v>
      </c>
      <c r="D63" s="201">
        <v>793</v>
      </c>
      <c r="E63" s="202">
        <v>7254</v>
      </c>
      <c r="F63" s="202">
        <v>4929</v>
      </c>
      <c r="G63" s="202">
        <v>1251</v>
      </c>
      <c r="H63" s="202">
        <v>5844</v>
      </c>
      <c r="I63" s="202">
        <v>5</v>
      </c>
      <c r="J63" s="202">
        <v>795</v>
      </c>
      <c r="K63" s="202">
        <v>242</v>
      </c>
      <c r="L63" s="202">
        <v>1058</v>
      </c>
      <c r="M63" s="202">
        <v>900</v>
      </c>
      <c r="N63" s="202">
        <v>29261</v>
      </c>
      <c r="O63" s="202">
        <v>3566</v>
      </c>
      <c r="P63" s="202">
        <v>2837</v>
      </c>
      <c r="Q63" s="202">
        <v>2418</v>
      </c>
      <c r="R63" s="202">
        <v>642</v>
      </c>
      <c r="S63" s="202">
        <v>74</v>
      </c>
      <c r="T63" s="202">
        <v>208</v>
      </c>
      <c r="U63" s="202">
        <v>307</v>
      </c>
      <c r="V63" s="202">
        <v>2825</v>
      </c>
      <c r="W63" s="202">
        <v>580</v>
      </c>
      <c r="X63" s="202">
        <v>19</v>
      </c>
      <c r="Y63" s="202">
        <v>8</v>
      </c>
      <c r="Z63" s="202">
        <v>166</v>
      </c>
      <c r="AA63" s="202">
        <v>304</v>
      </c>
      <c r="AB63" s="202">
        <v>499</v>
      </c>
      <c r="AC63" s="202">
        <v>2117</v>
      </c>
      <c r="AD63" s="202">
        <v>130</v>
      </c>
      <c r="AE63" s="202">
        <v>460</v>
      </c>
      <c r="AF63" s="202">
        <v>6511</v>
      </c>
      <c r="AG63" s="202">
        <v>1870</v>
      </c>
      <c r="AH63" s="202">
        <v>80</v>
      </c>
      <c r="AI63" s="202">
        <v>3067</v>
      </c>
      <c r="AJ63" s="202">
        <v>322</v>
      </c>
      <c r="AK63" s="202">
        <v>17</v>
      </c>
      <c r="AL63" s="202">
        <v>273</v>
      </c>
      <c r="AM63" s="202">
        <v>39222</v>
      </c>
      <c r="AN63" s="202">
        <v>1310</v>
      </c>
      <c r="AO63" s="15">
        <v>11</v>
      </c>
      <c r="AP63" s="202">
        <v>339082</v>
      </c>
      <c r="AQ63" s="3"/>
    </row>
    <row r="64" spans="1:43" ht="15" customHeight="1">
      <c r="A64" s="6"/>
      <c r="B64" s="7">
        <v>3</v>
      </c>
      <c r="C64" s="200">
        <v>151090</v>
      </c>
      <c r="D64" s="201">
        <v>891</v>
      </c>
      <c r="E64" s="202">
        <v>7395</v>
      </c>
      <c r="F64" s="202">
        <v>4193</v>
      </c>
      <c r="G64" s="202">
        <v>1216</v>
      </c>
      <c r="H64" s="202">
        <v>7522</v>
      </c>
      <c r="I64" s="202">
        <v>6</v>
      </c>
      <c r="J64" s="202">
        <v>526</v>
      </c>
      <c r="K64" s="202">
        <v>195</v>
      </c>
      <c r="L64" s="202">
        <v>604</v>
      </c>
      <c r="M64" s="202">
        <v>546</v>
      </c>
      <c r="N64" s="202">
        <v>48566</v>
      </c>
      <c r="O64" s="202">
        <v>5523</v>
      </c>
      <c r="P64" s="202">
        <v>2215</v>
      </c>
      <c r="Q64" s="202">
        <v>4507</v>
      </c>
      <c r="R64" s="202">
        <v>1021</v>
      </c>
      <c r="S64" s="202">
        <v>50</v>
      </c>
      <c r="T64" s="202">
        <v>176</v>
      </c>
      <c r="U64" s="202">
        <v>361</v>
      </c>
      <c r="V64" s="202">
        <v>3707</v>
      </c>
      <c r="W64" s="202">
        <v>637</v>
      </c>
      <c r="X64" s="202">
        <v>23</v>
      </c>
      <c r="Y64" s="202">
        <v>28</v>
      </c>
      <c r="Z64" s="202">
        <v>302</v>
      </c>
      <c r="AA64" s="202">
        <v>415</v>
      </c>
      <c r="AB64" s="202">
        <v>785</v>
      </c>
      <c r="AC64" s="202">
        <v>3254</v>
      </c>
      <c r="AD64" s="202">
        <v>43</v>
      </c>
      <c r="AE64" s="202">
        <v>351</v>
      </c>
      <c r="AF64" s="202">
        <v>5082</v>
      </c>
      <c r="AG64" s="202">
        <v>1597</v>
      </c>
      <c r="AH64" s="202">
        <v>66</v>
      </c>
      <c r="AI64" s="202">
        <v>3222</v>
      </c>
      <c r="AJ64" s="202">
        <v>528</v>
      </c>
      <c r="AK64" s="202">
        <v>69</v>
      </c>
      <c r="AL64" s="202">
        <v>558</v>
      </c>
      <c r="AM64" s="202">
        <v>43144</v>
      </c>
      <c r="AN64" s="202">
        <v>1766</v>
      </c>
      <c r="AO64" s="15">
        <v>12</v>
      </c>
      <c r="AP64" s="202"/>
      <c r="AQ64" s="3"/>
    </row>
    <row r="65" spans="1:43" ht="15" customHeight="1">
      <c r="A65" s="6"/>
      <c r="B65" s="7">
        <v>2</v>
      </c>
      <c r="C65" s="200">
        <v>129583</v>
      </c>
      <c r="D65" s="201">
        <v>587</v>
      </c>
      <c r="E65" s="202">
        <v>7355</v>
      </c>
      <c r="F65" s="202">
        <v>2841</v>
      </c>
      <c r="G65" s="202">
        <v>365</v>
      </c>
      <c r="H65" s="202">
        <v>5969</v>
      </c>
      <c r="I65" s="202">
        <v>2</v>
      </c>
      <c r="J65" s="202">
        <v>341</v>
      </c>
      <c r="K65" s="202">
        <v>90</v>
      </c>
      <c r="L65" s="202">
        <v>626</v>
      </c>
      <c r="M65" s="202">
        <v>423</v>
      </c>
      <c r="N65" s="202">
        <v>38257</v>
      </c>
      <c r="O65" s="202">
        <v>4610</v>
      </c>
      <c r="P65" s="202">
        <v>2160</v>
      </c>
      <c r="Q65" s="202">
        <v>1225</v>
      </c>
      <c r="R65" s="202">
        <v>613</v>
      </c>
      <c r="S65" s="202">
        <v>44</v>
      </c>
      <c r="T65" s="202">
        <v>141</v>
      </c>
      <c r="U65" s="202">
        <v>333</v>
      </c>
      <c r="V65" s="202">
        <v>4107</v>
      </c>
      <c r="W65" s="202">
        <v>363</v>
      </c>
      <c r="X65" s="202">
        <v>21</v>
      </c>
      <c r="Y65" s="202">
        <v>16</v>
      </c>
      <c r="Z65" s="202">
        <v>190</v>
      </c>
      <c r="AA65" s="202">
        <v>283</v>
      </c>
      <c r="AB65" s="202">
        <v>781</v>
      </c>
      <c r="AC65" s="202">
        <v>2093</v>
      </c>
      <c r="AD65" s="202">
        <v>64</v>
      </c>
      <c r="AE65" s="202">
        <v>241</v>
      </c>
      <c r="AF65" s="202">
        <v>3202</v>
      </c>
      <c r="AG65" s="202">
        <v>1727</v>
      </c>
      <c r="AH65" s="202">
        <v>13</v>
      </c>
      <c r="AI65" s="202">
        <v>1908</v>
      </c>
      <c r="AJ65" s="202">
        <v>380</v>
      </c>
      <c r="AK65" s="202">
        <v>56</v>
      </c>
      <c r="AL65" s="202">
        <v>366</v>
      </c>
      <c r="AM65" s="202">
        <v>46545</v>
      </c>
      <c r="AN65" s="202">
        <v>1245</v>
      </c>
      <c r="AO65" s="15" t="s">
        <v>29</v>
      </c>
      <c r="AP65" s="202"/>
      <c r="AQ65" s="3"/>
    </row>
    <row r="66" spans="1:43" ht="15" customHeight="1">
      <c r="A66" s="6"/>
      <c r="B66" s="7">
        <v>1</v>
      </c>
      <c r="C66" s="200">
        <v>69319</v>
      </c>
      <c r="D66" s="201">
        <v>570</v>
      </c>
      <c r="E66" s="202">
        <v>3301</v>
      </c>
      <c r="F66" s="202">
        <v>3101</v>
      </c>
      <c r="G66" s="202">
        <v>690</v>
      </c>
      <c r="H66" s="202">
        <v>6233</v>
      </c>
      <c r="I66" s="202">
        <v>4</v>
      </c>
      <c r="J66" s="202">
        <v>858</v>
      </c>
      <c r="K66" s="202">
        <v>201</v>
      </c>
      <c r="L66" s="202">
        <v>644</v>
      </c>
      <c r="M66" s="202">
        <v>409</v>
      </c>
      <c r="N66" s="202">
        <v>8372</v>
      </c>
      <c r="O66" s="202">
        <v>670</v>
      </c>
      <c r="P66" s="202">
        <v>2788</v>
      </c>
      <c r="Q66" s="202">
        <v>1999</v>
      </c>
      <c r="R66" s="202">
        <v>528</v>
      </c>
      <c r="S66" s="202">
        <v>36</v>
      </c>
      <c r="T66" s="202">
        <v>82</v>
      </c>
      <c r="U66" s="202">
        <v>247</v>
      </c>
      <c r="V66" s="202">
        <v>1285</v>
      </c>
      <c r="W66" s="202">
        <v>413</v>
      </c>
      <c r="X66" s="202">
        <v>25</v>
      </c>
      <c r="Y66" s="202">
        <v>23</v>
      </c>
      <c r="Z66" s="202">
        <v>337</v>
      </c>
      <c r="AA66" s="202">
        <v>288</v>
      </c>
      <c r="AB66" s="202">
        <v>306</v>
      </c>
      <c r="AC66" s="202">
        <v>1707</v>
      </c>
      <c r="AD66" s="202">
        <v>48</v>
      </c>
      <c r="AE66" s="202">
        <v>205</v>
      </c>
      <c r="AF66" s="202">
        <v>3634</v>
      </c>
      <c r="AG66" s="202">
        <v>2194</v>
      </c>
      <c r="AH66" s="202">
        <v>30</v>
      </c>
      <c r="AI66" s="202">
        <v>1759</v>
      </c>
      <c r="AJ66" s="202">
        <v>72</v>
      </c>
      <c r="AK66" s="202">
        <v>11</v>
      </c>
      <c r="AL66" s="202">
        <v>51</v>
      </c>
      <c r="AM66" s="202">
        <v>25564</v>
      </c>
      <c r="AN66" s="202">
        <v>634</v>
      </c>
      <c r="AO66" s="15" t="s">
        <v>28</v>
      </c>
      <c r="AP66" s="202"/>
      <c r="AQ66" s="3"/>
    </row>
    <row r="67" spans="1:43" ht="15" customHeight="1">
      <c r="A67" s="6"/>
      <c r="B67" s="8" t="s">
        <v>33</v>
      </c>
      <c r="C67" s="200">
        <v>553332</v>
      </c>
      <c r="D67" s="201">
        <v>3289</v>
      </c>
      <c r="E67" s="202">
        <v>32038</v>
      </c>
      <c r="F67" s="202">
        <v>22623</v>
      </c>
      <c r="G67" s="202">
        <v>7409</v>
      </c>
      <c r="H67" s="202">
        <v>29977</v>
      </c>
      <c r="I67" s="202">
        <v>23</v>
      </c>
      <c r="J67" s="202">
        <v>3197</v>
      </c>
      <c r="K67" s="202">
        <v>1139</v>
      </c>
      <c r="L67" s="202">
        <v>3692</v>
      </c>
      <c r="M67" s="202">
        <v>2821</v>
      </c>
      <c r="N67" s="202">
        <v>139019</v>
      </c>
      <c r="O67" s="202">
        <v>15698</v>
      </c>
      <c r="P67" s="202">
        <v>11350</v>
      </c>
      <c r="Q67" s="202">
        <v>11594</v>
      </c>
      <c r="R67" s="202">
        <v>3272</v>
      </c>
      <c r="S67" s="202">
        <v>294</v>
      </c>
      <c r="T67" s="202">
        <v>900</v>
      </c>
      <c r="U67" s="202">
        <v>1507</v>
      </c>
      <c r="V67" s="202">
        <v>12960</v>
      </c>
      <c r="W67" s="202">
        <v>2439</v>
      </c>
      <c r="X67" s="202">
        <v>119</v>
      </c>
      <c r="Y67" s="202">
        <v>79</v>
      </c>
      <c r="Z67" s="202">
        <v>1155</v>
      </c>
      <c r="AA67" s="202">
        <v>1603</v>
      </c>
      <c r="AB67" s="202">
        <v>2857</v>
      </c>
      <c r="AC67" s="202">
        <v>11260</v>
      </c>
      <c r="AD67" s="202">
        <v>521</v>
      </c>
      <c r="AE67" s="202">
        <v>1789</v>
      </c>
      <c r="AF67" s="202">
        <v>23043</v>
      </c>
      <c r="AG67" s="202">
        <v>8538</v>
      </c>
      <c r="AH67" s="202">
        <v>271</v>
      </c>
      <c r="AI67" s="202">
        <v>11796</v>
      </c>
      <c r="AJ67" s="202">
        <v>1484</v>
      </c>
      <c r="AK67" s="202">
        <v>177</v>
      </c>
      <c r="AL67" s="202">
        <v>1416</v>
      </c>
      <c r="AM67" s="202">
        <v>175972</v>
      </c>
      <c r="AN67" s="202">
        <v>6011</v>
      </c>
      <c r="AO67" s="15" t="s">
        <v>30</v>
      </c>
      <c r="AP67" s="202">
        <v>339082</v>
      </c>
      <c r="AQ67" s="3"/>
    </row>
    <row r="68" spans="1:43" s="12" customFormat="1" ht="15" customHeight="1">
      <c r="A68" s="9" t="s">
        <v>34</v>
      </c>
      <c r="B68" s="10"/>
      <c r="C68" s="204">
        <v>3.029448866141846</v>
      </c>
      <c r="D68" s="205">
        <v>2.988446</v>
      </c>
      <c r="E68" s="206">
        <v>3.211093</v>
      </c>
      <c r="F68" s="206">
        <v>3.486408</v>
      </c>
      <c r="G68" s="206">
        <v>3.982589</v>
      </c>
      <c r="H68" s="206">
        <v>2.874137</v>
      </c>
      <c r="I68" s="206">
        <v>3.304348</v>
      </c>
      <c r="J68" s="206">
        <v>3.028777</v>
      </c>
      <c r="K68" s="206">
        <v>3.502195</v>
      </c>
      <c r="L68" s="206">
        <v>3.179848</v>
      </c>
      <c r="M68" s="206">
        <v>3.264091</v>
      </c>
      <c r="N68" s="206">
        <v>3.024356</v>
      </c>
      <c r="O68" s="206">
        <v>3.017454</v>
      </c>
      <c r="P68" s="206">
        <v>2.806256</v>
      </c>
      <c r="Q68" s="206">
        <v>3.007331</v>
      </c>
      <c r="R68" s="206">
        <v>2.972188</v>
      </c>
      <c r="S68" s="206">
        <v>3.469388</v>
      </c>
      <c r="T68" s="206">
        <v>3.543333</v>
      </c>
      <c r="U68" s="206">
        <v>2.998673</v>
      </c>
      <c r="V68" s="206">
        <v>2.862654</v>
      </c>
      <c r="W68" s="206">
        <v>3.116031</v>
      </c>
      <c r="X68" s="206">
        <v>3.084034</v>
      </c>
      <c r="Y68" s="206">
        <v>2.417722</v>
      </c>
      <c r="Z68" s="206">
        <v>2.672727</v>
      </c>
      <c r="AA68" s="206">
        <v>3.044292</v>
      </c>
      <c r="AB68" s="206">
        <v>3.027301</v>
      </c>
      <c r="AC68" s="206">
        <v>3.069982</v>
      </c>
      <c r="AD68" s="206">
        <v>3.848369</v>
      </c>
      <c r="AE68" s="206">
        <v>3.487982</v>
      </c>
      <c r="AF68" s="206">
        <v>3.228659</v>
      </c>
      <c r="AG68" s="206">
        <v>2.772195</v>
      </c>
      <c r="AH68" s="206">
        <v>3.630996</v>
      </c>
      <c r="AI68" s="206">
        <v>3.111987</v>
      </c>
      <c r="AJ68" s="206">
        <v>3.109164</v>
      </c>
      <c r="AK68" s="206">
        <v>2.926554</v>
      </c>
      <c r="AL68" s="206">
        <v>3.099576</v>
      </c>
      <c r="AM68" s="206">
        <v>2.912162</v>
      </c>
      <c r="AN68" s="206">
        <v>3.151223</v>
      </c>
      <c r="AO68" s="16"/>
      <c r="AP68" s="206"/>
      <c r="AQ68" s="11"/>
    </row>
    <row r="69" spans="1:43" ht="15" customHeight="1">
      <c r="A69" s="5" t="s">
        <v>38</v>
      </c>
      <c r="B69" s="5">
        <v>5</v>
      </c>
      <c r="C69" s="200">
        <v>130315</v>
      </c>
      <c r="D69" s="207">
        <v>682</v>
      </c>
      <c r="E69" s="203">
        <v>11323</v>
      </c>
      <c r="F69" s="203">
        <v>11927</v>
      </c>
      <c r="G69" s="203">
        <v>7402</v>
      </c>
      <c r="H69" s="203">
        <v>7756</v>
      </c>
      <c r="I69" s="203">
        <v>714</v>
      </c>
      <c r="J69" s="203">
        <v>1017</v>
      </c>
      <c r="K69" s="203">
        <v>696</v>
      </c>
      <c r="L69" s="203">
        <v>1174</v>
      </c>
      <c r="M69" s="203">
        <v>856</v>
      </c>
      <c r="N69" s="203">
        <v>20206</v>
      </c>
      <c r="O69" s="203">
        <v>1803</v>
      </c>
      <c r="P69" s="203">
        <v>1857</v>
      </c>
      <c r="Q69" s="203">
        <v>1938</v>
      </c>
      <c r="R69" s="203">
        <v>736</v>
      </c>
      <c r="S69" s="203">
        <v>123</v>
      </c>
      <c r="T69" s="203">
        <v>345</v>
      </c>
      <c r="U69" s="203">
        <v>379</v>
      </c>
      <c r="V69" s="203">
        <v>1304</v>
      </c>
      <c r="W69" s="203">
        <v>596</v>
      </c>
      <c r="X69" s="203">
        <v>49</v>
      </c>
      <c r="Y69" s="203">
        <v>151</v>
      </c>
      <c r="Z69" s="203">
        <v>231</v>
      </c>
      <c r="AA69" s="203">
        <v>445</v>
      </c>
      <c r="AB69" s="203">
        <v>665</v>
      </c>
      <c r="AC69" s="203">
        <v>3404</v>
      </c>
      <c r="AD69" s="203">
        <v>591</v>
      </c>
      <c r="AE69" s="203">
        <v>1143</v>
      </c>
      <c r="AF69" s="203">
        <v>6756</v>
      </c>
      <c r="AG69" s="203">
        <v>7820</v>
      </c>
      <c r="AH69" s="203">
        <v>468</v>
      </c>
      <c r="AI69" s="203">
        <v>2952</v>
      </c>
      <c r="AJ69" s="203">
        <v>276</v>
      </c>
      <c r="AK69" s="203">
        <v>30</v>
      </c>
      <c r="AL69" s="203">
        <v>321</v>
      </c>
      <c r="AM69" s="203">
        <v>30637</v>
      </c>
      <c r="AN69" s="203">
        <v>1542</v>
      </c>
      <c r="AO69" s="14" t="s">
        <v>27</v>
      </c>
      <c r="AP69" s="203"/>
      <c r="AQ69" s="3"/>
    </row>
    <row r="70" spans="1:43" ht="15" customHeight="1">
      <c r="A70" s="6"/>
      <c r="B70" s="7">
        <v>4</v>
      </c>
      <c r="C70" s="200">
        <v>183014</v>
      </c>
      <c r="D70" s="201">
        <v>1321</v>
      </c>
      <c r="E70" s="202">
        <v>11220</v>
      </c>
      <c r="F70" s="202">
        <v>7854</v>
      </c>
      <c r="G70" s="202">
        <v>2258</v>
      </c>
      <c r="H70" s="202">
        <v>9186</v>
      </c>
      <c r="I70" s="202">
        <v>100</v>
      </c>
      <c r="J70" s="202">
        <v>1272</v>
      </c>
      <c r="K70" s="202">
        <v>393</v>
      </c>
      <c r="L70" s="202">
        <v>1583</v>
      </c>
      <c r="M70" s="202">
        <v>1331</v>
      </c>
      <c r="N70" s="202">
        <v>40742</v>
      </c>
      <c r="O70" s="202">
        <v>4640</v>
      </c>
      <c r="P70" s="202">
        <v>3914</v>
      </c>
      <c r="Q70" s="202">
        <v>3093</v>
      </c>
      <c r="R70" s="202">
        <v>1007</v>
      </c>
      <c r="S70" s="202">
        <v>110</v>
      </c>
      <c r="T70" s="202">
        <v>253</v>
      </c>
      <c r="U70" s="202">
        <v>426</v>
      </c>
      <c r="V70" s="202">
        <v>3485</v>
      </c>
      <c r="W70" s="202">
        <v>829</v>
      </c>
      <c r="X70" s="202">
        <v>39</v>
      </c>
      <c r="Y70" s="202">
        <v>31</v>
      </c>
      <c r="Z70" s="202">
        <v>234</v>
      </c>
      <c r="AA70" s="202">
        <v>404</v>
      </c>
      <c r="AB70" s="202">
        <v>709</v>
      </c>
      <c r="AC70" s="202">
        <v>3284</v>
      </c>
      <c r="AD70" s="202">
        <v>288</v>
      </c>
      <c r="AE70" s="202">
        <v>810</v>
      </c>
      <c r="AF70" s="202">
        <v>9632</v>
      </c>
      <c r="AG70" s="202">
        <v>9540</v>
      </c>
      <c r="AH70" s="202">
        <v>951</v>
      </c>
      <c r="AI70" s="202">
        <v>4502</v>
      </c>
      <c r="AJ70" s="202">
        <v>483</v>
      </c>
      <c r="AK70" s="202">
        <v>32</v>
      </c>
      <c r="AL70" s="202">
        <v>455</v>
      </c>
      <c r="AM70" s="202">
        <v>54633</v>
      </c>
      <c r="AN70" s="202">
        <v>1970</v>
      </c>
      <c r="AO70" s="15">
        <v>11</v>
      </c>
      <c r="AP70" s="202">
        <v>541836</v>
      </c>
      <c r="AQ70" s="3"/>
    </row>
    <row r="71" spans="1:43" ht="15" customHeight="1">
      <c r="A71" s="6"/>
      <c r="B71" s="7">
        <v>3</v>
      </c>
      <c r="C71" s="200">
        <v>225839</v>
      </c>
      <c r="D71" s="201">
        <v>1543</v>
      </c>
      <c r="E71" s="202">
        <v>11270</v>
      </c>
      <c r="F71" s="202">
        <v>6783</v>
      </c>
      <c r="G71" s="202">
        <v>2140</v>
      </c>
      <c r="H71" s="202">
        <v>11595</v>
      </c>
      <c r="I71" s="202">
        <v>30</v>
      </c>
      <c r="J71" s="202">
        <v>811</v>
      </c>
      <c r="K71" s="202">
        <v>359</v>
      </c>
      <c r="L71" s="202">
        <v>866</v>
      </c>
      <c r="M71" s="202">
        <v>845</v>
      </c>
      <c r="N71" s="202">
        <v>71338</v>
      </c>
      <c r="O71" s="202">
        <v>7367</v>
      </c>
      <c r="P71" s="202">
        <v>3197</v>
      </c>
      <c r="Q71" s="202">
        <v>5699</v>
      </c>
      <c r="R71" s="202">
        <v>1631</v>
      </c>
      <c r="S71" s="202">
        <v>82</v>
      </c>
      <c r="T71" s="202">
        <v>213</v>
      </c>
      <c r="U71" s="202">
        <v>471</v>
      </c>
      <c r="V71" s="202">
        <v>4589</v>
      </c>
      <c r="W71" s="202">
        <v>939</v>
      </c>
      <c r="X71" s="202">
        <v>49</v>
      </c>
      <c r="Y71" s="202">
        <v>76</v>
      </c>
      <c r="Z71" s="202">
        <v>404</v>
      </c>
      <c r="AA71" s="202">
        <v>531</v>
      </c>
      <c r="AB71" s="202">
        <v>1114</v>
      </c>
      <c r="AC71" s="202">
        <v>5055</v>
      </c>
      <c r="AD71" s="202">
        <v>92</v>
      </c>
      <c r="AE71" s="202">
        <v>565</v>
      </c>
      <c r="AF71" s="202">
        <v>7586</v>
      </c>
      <c r="AG71" s="202">
        <v>6713</v>
      </c>
      <c r="AH71" s="202">
        <v>1291</v>
      </c>
      <c r="AI71" s="202">
        <v>4641</v>
      </c>
      <c r="AJ71" s="202">
        <v>783</v>
      </c>
      <c r="AK71" s="202">
        <v>113</v>
      </c>
      <c r="AL71" s="202">
        <v>891</v>
      </c>
      <c r="AM71" s="202">
        <v>61427</v>
      </c>
      <c r="AN71" s="202">
        <v>2740</v>
      </c>
      <c r="AO71" s="15">
        <v>12</v>
      </c>
      <c r="AP71" s="202"/>
      <c r="AQ71" s="3"/>
    </row>
    <row r="72" spans="1:43" ht="15" customHeight="1">
      <c r="A72" s="6"/>
      <c r="B72" s="7">
        <v>2</v>
      </c>
      <c r="C72" s="200">
        <v>214902</v>
      </c>
      <c r="D72" s="201">
        <v>1090</v>
      </c>
      <c r="E72" s="202">
        <v>11815</v>
      </c>
      <c r="F72" s="202">
        <v>4800</v>
      </c>
      <c r="G72" s="202">
        <v>647</v>
      </c>
      <c r="H72" s="202">
        <v>9111</v>
      </c>
      <c r="I72" s="202">
        <v>9</v>
      </c>
      <c r="J72" s="202">
        <v>563</v>
      </c>
      <c r="K72" s="202">
        <v>170</v>
      </c>
      <c r="L72" s="202">
        <v>920</v>
      </c>
      <c r="M72" s="202">
        <v>605</v>
      </c>
      <c r="N72" s="202">
        <v>69806</v>
      </c>
      <c r="O72" s="202">
        <v>7290</v>
      </c>
      <c r="P72" s="202">
        <v>3180</v>
      </c>
      <c r="Q72" s="202">
        <v>1609</v>
      </c>
      <c r="R72" s="202">
        <v>966</v>
      </c>
      <c r="S72" s="202">
        <v>66</v>
      </c>
      <c r="T72" s="202">
        <v>174</v>
      </c>
      <c r="U72" s="202">
        <v>447</v>
      </c>
      <c r="V72" s="202">
        <v>5276</v>
      </c>
      <c r="W72" s="202">
        <v>561</v>
      </c>
      <c r="X72" s="202">
        <v>40</v>
      </c>
      <c r="Y72" s="202">
        <v>34</v>
      </c>
      <c r="Z72" s="202">
        <v>247</v>
      </c>
      <c r="AA72" s="202">
        <v>366</v>
      </c>
      <c r="AB72" s="202">
        <v>1172</v>
      </c>
      <c r="AC72" s="202">
        <v>3422</v>
      </c>
      <c r="AD72" s="202">
        <v>124</v>
      </c>
      <c r="AE72" s="202">
        <v>418</v>
      </c>
      <c r="AF72" s="202">
        <v>5032</v>
      </c>
      <c r="AG72" s="202">
        <v>5598</v>
      </c>
      <c r="AH72" s="202">
        <v>723</v>
      </c>
      <c r="AI72" s="202">
        <v>2875</v>
      </c>
      <c r="AJ72" s="202">
        <v>594</v>
      </c>
      <c r="AK72" s="202">
        <v>91</v>
      </c>
      <c r="AL72" s="202">
        <v>612</v>
      </c>
      <c r="AM72" s="202">
        <v>72329</v>
      </c>
      <c r="AN72" s="202">
        <v>2120</v>
      </c>
      <c r="AO72" s="15" t="s">
        <v>29</v>
      </c>
      <c r="AP72" s="202"/>
      <c r="AQ72" s="3"/>
    </row>
    <row r="73" spans="1:43" ht="15" customHeight="1">
      <c r="A73" s="6"/>
      <c r="B73" s="7">
        <v>1</v>
      </c>
      <c r="C73" s="200">
        <v>151794</v>
      </c>
      <c r="D73" s="201">
        <v>1273</v>
      </c>
      <c r="E73" s="202">
        <v>7206</v>
      </c>
      <c r="F73" s="202">
        <v>6466</v>
      </c>
      <c r="G73" s="202">
        <v>1238</v>
      </c>
      <c r="H73" s="202">
        <v>11360</v>
      </c>
      <c r="I73" s="202">
        <v>11</v>
      </c>
      <c r="J73" s="202">
        <v>1680</v>
      </c>
      <c r="K73" s="202">
        <v>350</v>
      </c>
      <c r="L73" s="202">
        <v>1087</v>
      </c>
      <c r="M73" s="202">
        <v>706</v>
      </c>
      <c r="N73" s="202">
        <v>24553</v>
      </c>
      <c r="O73" s="202">
        <v>2098</v>
      </c>
      <c r="P73" s="202">
        <v>5146</v>
      </c>
      <c r="Q73" s="202">
        <v>2999</v>
      </c>
      <c r="R73" s="202">
        <v>930</v>
      </c>
      <c r="S73" s="202">
        <v>50</v>
      </c>
      <c r="T73" s="202">
        <v>124</v>
      </c>
      <c r="U73" s="202">
        <v>384</v>
      </c>
      <c r="V73" s="202">
        <v>2167</v>
      </c>
      <c r="W73" s="202">
        <v>765</v>
      </c>
      <c r="X73" s="202">
        <v>43</v>
      </c>
      <c r="Y73" s="202">
        <v>50</v>
      </c>
      <c r="Z73" s="202">
        <v>438</v>
      </c>
      <c r="AA73" s="202">
        <v>350</v>
      </c>
      <c r="AB73" s="202">
        <v>536</v>
      </c>
      <c r="AC73" s="202">
        <v>3769</v>
      </c>
      <c r="AD73" s="202">
        <v>92</v>
      </c>
      <c r="AE73" s="202">
        <v>419</v>
      </c>
      <c r="AF73" s="202">
        <v>7287</v>
      </c>
      <c r="AG73" s="202">
        <v>5274</v>
      </c>
      <c r="AH73" s="202">
        <v>1058</v>
      </c>
      <c r="AI73" s="202">
        <v>3424</v>
      </c>
      <c r="AJ73" s="202">
        <v>130</v>
      </c>
      <c r="AK73" s="202">
        <v>25</v>
      </c>
      <c r="AL73" s="202">
        <v>157</v>
      </c>
      <c r="AM73" s="202">
        <v>56642</v>
      </c>
      <c r="AN73" s="202">
        <v>1507</v>
      </c>
      <c r="AO73" s="15" t="s">
        <v>28</v>
      </c>
      <c r="AP73" s="202"/>
      <c r="AQ73" s="3"/>
    </row>
    <row r="74" spans="1:43" ht="15" customHeight="1">
      <c r="A74" s="6"/>
      <c r="B74" s="8" t="s">
        <v>33</v>
      </c>
      <c r="C74" s="200">
        <v>905864</v>
      </c>
      <c r="D74" s="201">
        <v>5909</v>
      </c>
      <c r="E74" s="202">
        <v>52834</v>
      </c>
      <c r="F74" s="202">
        <v>37830</v>
      </c>
      <c r="G74" s="202">
        <v>13685</v>
      </c>
      <c r="H74" s="202">
        <v>49008</v>
      </c>
      <c r="I74" s="202">
        <v>864</v>
      </c>
      <c r="J74" s="202">
        <v>5343</v>
      </c>
      <c r="K74" s="202">
        <v>1968</v>
      </c>
      <c r="L74" s="202">
        <v>5630</v>
      </c>
      <c r="M74" s="202">
        <v>4343</v>
      </c>
      <c r="N74" s="202">
        <v>226645</v>
      </c>
      <c r="O74" s="202">
        <v>23198</v>
      </c>
      <c r="P74" s="202">
        <v>17294</v>
      </c>
      <c r="Q74" s="202">
        <v>15338</v>
      </c>
      <c r="R74" s="202">
        <v>5270</v>
      </c>
      <c r="S74" s="202">
        <v>431</v>
      </c>
      <c r="T74" s="202">
        <v>1109</v>
      </c>
      <c r="U74" s="202">
        <v>2107</v>
      </c>
      <c r="V74" s="202">
        <v>16821</v>
      </c>
      <c r="W74" s="202">
        <v>3690</v>
      </c>
      <c r="X74" s="202">
        <v>220</v>
      </c>
      <c r="Y74" s="202">
        <v>342</v>
      </c>
      <c r="Z74" s="202">
        <v>1554</v>
      </c>
      <c r="AA74" s="202">
        <v>2096</v>
      </c>
      <c r="AB74" s="202">
        <v>4196</v>
      </c>
      <c r="AC74" s="202">
        <v>18934</v>
      </c>
      <c r="AD74" s="202">
        <v>1187</v>
      </c>
      <c r="AE74" s="202">
        <v>3355</v>
      </c>
      <c r="AF74" s="202">
        <v>36293</v>
      </c>
      <c r="AG74" s="202">
        <v>34945</v>
      </c>
      <c r="AH74" s="202">
        <v>4491</v>
      </c>
      <c r="AI74" s="202">
        <v>18394</v>
      </c>
      <c r="AJ74" s="202">
        <v>2266</v>
      </c>
      <c r="AK74" s="202">
        <v>291</v>
      </c>
      <c r="AL74" s="202">
        <v>2436</v>
      </c>
      <c r="AM74" s="202">
        <v>275668</v>
      </c>
      <c r="AN74" s="202">
        <v>9879</v>
      </c>
      <c r="AO74" s="15" t="s">
        <v>30</v>
      </c>
      <c r="AP74" s="202">
        <v>541836</v>
      </c>
      <c r="AQ74" s="3"/>
    </row>
    <row r="75" spans="1:43" s="12" customFormat="1" ht="15" customHeight="1">
      <c r="A75" s="18" t="s">
        <v>34</v>
      </c>
      <c r="B75" s="19"/>
      <c r="C75" s="204">
        <v>2.917376118269409</v>
      </c>
      <c r="D75" s="208">
        <v>2.839059</v>
      </c>
      <c r="E75" s="209">
        <v>3.144585</v>
      </c>
      <c r="F75" s="209">
        <v>3.369442</v>
      </c>
      <c r="G75" s="209">
        <v>4.01856</v>
      </c>
      <c r="H75" s="209">
        <v>2.854452</v>
      </c>
      <c r="I75" s="209">
        <v>4.732639</v>
      </c>
      <c r="J75" s="209">
        <v>2.884522</v>
      </c>
      <c r="K75" s="209">
        <v>3.464939</v>
      </c>
      <c r="L75" s="209">
        <v>3.148668</v>
      </c>
      <c r="M75" s="209">
        <v>3.236242</v>
      </c>
      <c r="N75" s="209">
        <v>2.833405</v>
      </c>
      <c r="O75" s="209">
        <v>2.860333</v>
      </c>
      <c r="P75" s="209">
        <v>2.662079</v>
      </c>
      <c r="Q75" s="209">
        <v>2.958404</v>
      </c>
      <c r="R75" s="209">
        <v>2.934156</v>
      </c>
      <c r="S75" s="209">
        <v>3.440835</v>
      </c>
      <c r="T75" s="209">
        <v>3.469793</v>
      </c>
      <c r="U75" s="209">
        <v>2.985287</v>
      </c>
      <c r="V75" s="209">
        <v>2.790916</v>
      </c>
      <c r="W75" s="209">
        <v>2.98103</v>
      </c>
      <c r="X75" s="209">
        <v>3.05</v>
      </c>
      <c r="Y75" s="209">
        <v>3.581871</v>
      </c>
      <c r="Z75" s="209">
        <v>2.725225</v>
      </c>
      <c r="AA75" s="209">
        <v>3.108779</v>
      </c>
      <c r="AB75" s="209">
        <v>2.951144</v>
      </c>
      <c r="AC75" s="209">
        <v>2.954157</v>
      </c>
      <c r="AD75" s="209">
        <v>3.978939</v>
      </c>
      <c r="AE75" s="209">
        <v>3.548435</v>
      </c>
      <c r="AF75" s="209">
        <v>3.097484</v>
      </c>
      <c r="AG75" s="209">
        <v>3.258521</v>
      </c>
      <c r="AH75" s="209">
        <v>2.78802</v>
      </c>
      <c r="AI75" s="209">
        <v>3.037132</v>
      </c>
      <c r="AJ75" s="209">
        <v>3.079876</v>
      </c>
      <c r="AK75" s="209">
        <v>2.831615</v>
      </c>
      <c r="AL75" s="209">
        <v>3.070197</v>
      </c>
      <c r="AM75" s="209">
        <v>2.747138</v>
      </c>
      <c r="AN75" s="209">
        <v>2.991902</v>
      </c>
      <c r="AO75" s="17"/>
      <c r="AP75" s="209"/>
      <c r="AQ75" s="11"/>
    </row>
    <row r="76" ht="14.25">
      <c r="A76" s="4" t="s">
        <v>205</v>
      </c>
    </row>
    <row r="78" ht="14.25">
      <c r="A78" s="4" t="s">
        <v>202</v>
      </c>
    </row>
    <row r="79" ht="14.25">
      <c r="A79" s="4" t="s">
        <v>203</v>
      </c>
    </row>
  </sheetData>
  <mergeCells count="4">
    <mergeCell ref="C4:AN4"/>
    <mergeCell ref="A4:A5"/>
    <mergeCell ref="B4:B5"/>
    <mergeCell ref="AO4:AP5"/>
  </mergeCells>
  <printOptions/>
  <pageMargins left="0.2" right="0.2" top="0.25" bottom="0.25" header="0.5" footer="0.5"/>
  <pageSetup fitToHeight="1" fitToWidth="1" horizontalDpi="600" verticalDpi="600" orientation="landscape" paperSize="5" scale="46" r:id="rId2"/>
  <legacyDrawing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AQ79"/>
  <sheetViews>
    <sheetView zoomScale="75" zoomScaleNormal="75" workbookViewId="0" topLeftCell="A1">
      <pane xSplit="2" ySplit="5" topLeftCell="C18" activePane="bottomRight" state="frozen"/>
      <selection pane="topLeft" activeCell="A2" sqref="A2:Q2"/>
      <selection pane="topRight" activeCell="A2" sqref="A2:Q2"/>
      <selection pane="bottomLeft" activeCell="A2" sqref="A2:Q2"/>
      <selection pane="bottomRight" activeCell="A2" sqref="A2:Q2"/>
    </sheetView>
  </sheetViews>
  <sheetFormatPr defaultColWidth="9.140625" defaultRowHeight="12.75"/>
  <cols>
    <col min="1" max="1" width="24.421875" style="4" customWidth="1"/>
    <col min="2" max="2" width="3.28125" style="4" customWidth="1"/>
    <col min="3" max="3" width="9.28125" style="4" bestFit="1" customWidth="1"/>
    <col min="4" max="40" width="7.7109375" style="0" customWidth="1"/>
    <col min="41" max="42" width="9.7109375" style="0" customWidth="1"/>
  </cols>
  <sheetData>
    <row r="1" spans="1:8" s="1" customFormat="1" ht="15">
      <c r="A1" s="13"/>
      <c r="B1" s="23" t="s">
        <v>39</v>
      </c>
      <c r="C1" s="23"/>
      <c r="D1" s="24"/>
      <c r="E1" s="24"/>
      <c r="F1" s="24"/>
      <c r="G1" s="24"/>
      <c r="H1" s="23" t="s">
        <v>43</v>
      </c>
    </row>
    <row r="2" spans="1:40" s="1" customFormat="1" ht="15">
      <c r="A2" s="13"/>
      <c r="B2" s="23" t="s">
        <v>40</v>
      </c>
      <c r="C2" s="23"/>
      <c r="D2" s="24"/>
      <c r="E2" s="24"/>
      <c r="F2" s="24"/>
      <c r="G2" s="24"/>
      <c r="H2" s="24"/>
      <c r="AN2" s="25" t="s">
        <v>41</v>
      </c>
    </row>
    <row r="4" spans="1:42" ht="14.25">
      <c r="A4" s="27"/>
      <c r="B4" s="28" t="s">
        <v>32</v>
      </c>
      <c r="C4" s="26" t="s">
        <v>36</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9" t="s">
        <v>31</v>
      </c>
      <c r="AP4" s="30"/>
    </row>
    <row r="5" spans="1:42" s="2" customFormat="1" ht="124.5" customHeight="1">
      <c r="A5" s="27"/>
      <c r="B5" s="28"/>
      <c r="C5" s="20" t="s">
        <v>35</v>
      </c>
      <c r="D5" s="21" t="s">
        <v>0</v>
      </c>
      <c r="E5" s="22" t="s">
        <v>48</v>
      </c>
      <c r="F5" s="22" t="s">
        <v>49</v>
      </c>
      <c r="G5" s="22" t="s">
        <v>50</v>
      </c>
      <c r="H5" s="22" t="s">
        <v>51</v>
      </c>
      <c r="I5" s="21" t="s">
        <v>1</v>
      </c>
      <c r="J5" s="21" t="s">
        <v>2</v>
      </c>
      <c r="K5" s="21" t="s">
        <v>3</v>
      </c>
      <c r="L5" s="21" t="s">
        <v>4</v>
      </c>
      <c r="M5" s="21" t="s">
        <v>5</v>
      </c>
      <c r="N5" s="21" t="s">
        <v>6</v>
      </c>
      <c r="O5" s="21" t="s">
        <v>7</v>
      </c>
      <c r="P5" s="21" t="s">
        <v>8</v>
      </c>
      <c r="Q5" s="21" t="s">
        <v>9</v>
      </c>
      <c r="R5" s="21" t="s">
        <v>10</v>
      </c>
      <c r="S5" s="21" t="s">
        <v>11</v>
      </c>
      <c r="T5" s="21" t="s">
        <v>12</v>
      </c>
      <c r="U5" s="21" t="s">
        <v>13</v>
      </c>
      <c r="V5" s="21" t="s">
        <v>14</v>
      </c>
      <c r="W5" s="21" t="s">
        <v>15</v>
      </c>
      <c r="X5" s="21" t="s">
        <v>16</v>
      </c>
      <c r="Y5" s="21" t="s">
        <v>17</v>
      </c>
      <c r="Z5" s="21" t="s">
        <v>18</v>
      </c>
      <c r="AA5" s="21" t="s">
        <v>19</v>
      </c>
      <c r="AB5" s="22" t="s">
        <v>52</v>
      </c>
      <c r="AC5" s="22" t="s">
        <v>53</v>
      </c>
      <c r="AD5" s="21" t="s">
        <v>20</v>
      </c>
      <c r="AE5" s="21" t="s">
        <v>21</v>
      </c>
      <c r="AF5" s="22" t="s">
        <v>54</v>
      </c>
      <c r="AG5" s="21" t="s">
        <v>22</v>
      </c>
      <c r="AH5" s="21" t="s">
        <v>23</v>
      </c>
      <c r="AI5" s="22" t="s">
        <v>55</v>
      </c>
      <c r="AJ5" s="21" t="s">
        <v>24</v>
      </c>
      <c r="AK5" s="21" t="s">
        <v>25</v>
      </c>
      <c r="AL5" s="21" t="s">
        <v>26</v>
      </c>
      <c r="AM5" s="22" t="s">
        <v>56</v>
      </c>
      <c r="AN5" s="22" t="s">
        <v>57</v>
      </c>
      <c r="AO5" s="31"/>
      <c r="AP5" s="32"/>
    </row>
    <row r="6" spans="1:43" ht="15" customHeight="1">
      <c r="A6" s="7" t="s">
        <v>37</v>
      </c>
      <c r="B6" s="7">
        <v>5</v>
      </c>
      <c r="C6" s="200">
        <v>3411</v>
      </c>
      <c r="D6" s="201">
        <v>40</v>
      </c>
      <c r="E6" s="202">
        <v>225</v>
      </c>
      <c r="F6" s="202">
        <v>520</v>
      </c>
      <c r="G6" s="202">
        <v>358</v>
      </c>
      <c r="H6" s="202">
        <v>68</v>
      </c>
      <c r="I6" s="202">
        <v>6</v>
      </c>
      <c r="J6" s="202">
        <v>9</v>
      </c>
      <c r="K6" s="202">
        <v>11</v>
      </c>
      <c r="L6" s="202">
        <v>115</v>
      </c>
      <c r="M6" s="202">
        <v>90</v>
      </c>
      <c r="N6" s="202">
        <v>114</v>
      </c>
      <c r="O6" s="202">
        <v>428</v>
      </c>
      <c r="P6" s="202">
        <v>70</v>
      </c>
      <c r="Q6" s="202">
        <v>86</v>
      </c>
      <c r="R6" s="202">
        <v>25</v>
      </c>
      <c r="S6" s="202">
        <v>7</v>
      </c>
      <c r="T6" s="202">
        <v>16</v>
      </c>
      <c r="U6" s="202">
        <v>34</v>
      </c>
      <c r="V6" s="202">
        <v>172</v>
      </c>
      <c r="W6" s="202">
        <v>15</v>
      </c>
      <c r="X6" s="202">
        <v>2</v>
      </c>
      <c r="Y6" s="202">
        <v>3</v>
      </c>
      <c r="Z6" s="202">
        <v>6</v>
      </c>
      <c r="AA6" s="202">
        <v>13</v>
      </c>
      <c r="AB6" s="202">
        <v>35</v>
      </c>
      <c r="AC6" s="202">
        <v>75</v>
      </c>
      <c r="AD6" s="202">
        <v>68</v>
      </c>
      <c r="AE6" s="202">
        <v>103</v>
      </c>
      <c r="AF6" s="202">
        <v>269</v>
      </c>
      <c r="AG6" s="202">
        <v>169</v>
      </c>
      <c r="AH6" s="202">
        <v>17</v>
      </c>
      <c r="AI6" s="202">
        <v>127</v>
      </c>
      <c r="AJ6" s="202">
        <v>20</v>
      </c>
      <c r="AK6" s="202">
        <v>1</v>
      </c>
      <c r="AL6" s="202">
        <v>36</v>
      </c>
      <c r="AM6" s="202">
        <v>30</v>
      </c>
      <c r="AN6" s="202">
        <v>28</v>
      </c>
      <c r="AO6" s="14" t="s">
        <v>27</v>
      </c>
      <c r="AP6" s="203"/>
      <c r="AQ6" s="3"/>
    </row>
    <row r="7" spans="1:43" ht="15" customHeight="1">
      <c r="A7" s="6"/>
      <c r="B7" s="7">
        <v>4</v>
      </c>
      <c r="C7" s="200">
        <v>5535</v>
      </c>
      <c r="D7" s="201">
        <v>68</v>
      </c>
      <c r="E7" s="202">
        <v>283</v>
      </c>
      <c r="F7" s="202">
        <v>560</v>
      </c>
      <c r="G7" s="202">
        <v>145</v>
      </c>
      <c r="H7" s="202">
        <v>126</v>
      </c>
      <c r="I7" s="202">
        <v>1</v>
      </c>
      <c r="J7" s="202">
        <v>33</v>
      </c>
      <c r="K7" s="202">
        <v>4</v>
      </c>
      <c r="L7" s="202">
        <v>238</v>
      </c>
      <c r="M7" s="202">
        <v>170</v>
      </c>
      <c r="N7" s="202">
        <v>189</v>
      </c>
      <c r="O7" s="202">
        <v>1209</v>
      </c>
      <c r="P7" s="202">
        <v>156</v>
      </c>
      <c r="Q7" s="202">
        <v>157</v>
      </c>
      <c r="R7" s="202">
        <v>50</v>
      </c>
      <c r="S7" s="202">
        <v>9</v>
      </c>
      <c r="T7" s="202">
        <v>14</v>
      </c>
      <c r="U7" s="202">
        <v>55</v>
      </c>
      <c r="V7" s="202">
        <v>550</v>
      </c>
      <c r="W7" s="202">
        <v>31</v>
      </c>
      <c r="X7" s="202">
        <v>4</v>
      </c>
      <c r="Y7" s="202">
        <v>4</v>
      </c>
      <c r="Z7" s="202">
        <v>5</v>
      </c>
      <c r="AA7" s="202">
        <v>11</v>
      </c>
      <c r="AB7" s="202">
        <v>31</v>
      </c>
      <c r="AC7" s="202">
        <v>89</v>
      </c>
      <c r="AD7" s="202">
        <v>49</v>
      </c>
      <c r="AE7" s="202">
        <v>128</v>
      </c>
      <c r="AF7" s="202">
        <v>403</v>
      </c>
      <c r="AG7" s="202">
        <v>254</v>
      </c>
      <c r="AH7" s="202">
        <v>39</v>
      </c>
      <c r="AI7" s="202">
        <v>262</v>
      </c>
      <c r="AJ7" s="202">
        <v>61</v>
      </c>
      <c r="AK7" s="202">
        <v>7</v>
      </c>
      <c r="AL7" s="202">
        <v>44</v>
      </c>
      <c r="AM7" s="202">
        <v>74</v>
      </c>
      <c r="AN7" s="202">
        <v>22</v>
      </c>
      <c r="AO7" s="15">
        <v>11</v>
      </c>
      <c r="AP7" s="202"/>
      <c r="AQ7" s="3"/>
    </row>
    <row r="8" spans="1:43" ht="15" customHeight="1">
      <c r="A8" s="6"/>
      <c r="B8" s="7">
        <v>3</v>
      </c>
      <c r="C8" s="200">
        <v>6542</v>
      </c>
      <c r="D8" s="201">
        <v>70</v>
      </c>
      <c r="E8" s="202">
        <v>305</v>
      </c>
      <c r="F8" s="202">
        <v>581</v>
      </c>
      <c r="G8" s="202">
        <v>175</v>
      </c>
      <c r="H8" s="202">
        <v>158</v>
      </c>
      <c r="I8" s="202">
        <v>2</v>
      </c>
      <c r="J8" s="202">
        <v>19</v>
      </c>
      <c r="K8" s="202">
        <v>16</v>
      </c>
      <c r="L8" s="202">
        <v>161</v>
      </c>
      <c r="M8" s="202">
        <v>134</v>
      </c>
      <c r="N8" s="202">
        <v>238</v>
      </c>
      <c r="O8" s="202">
        <v>1859</v>
      </c>
      <c r="P8" s="202">
        <v>104</v>
      </c>
      <c r="Q8" s="202">
        <v>224</v>
      </c>
      <c r="R8" s="202">
        <v>107</v>
      </c>
      <c r="S8" s="202">
        <v>8</v>
      </c>
      <c r="T8" s="202">
        <v>20</v>
      </c>
      <c r="U8" s="202">
        <v>57</v>
      </c>
      <c r="V8" s="202">
        <v>710</v>
      </c>
      <c r="W8" s="202">
        <v>22</v>
      </c>
      <c r="X8" s="202">
        <v>7</v>
      </c>
      <c r="Y8" s="202">
        <v>4</v>
      </c>
      <c r="Z8" s="202">
        <v>8</v>
      </c>
      <c r="AA8" s="202">
        <v>15</v>
      </c>
      <c r="AB8" s="202">
        <v>33</v>
      </c>
      <c r="AC8" s="202">
        <v>181</v>
      </c>
      <c r="AD8" s="202">
        <v>21</v>
      </c>
      <c r="AE8" s="202">
        <v>83</v>
      </c>
      <c r="AF8" s="202">
        <v>295</v>
      </c>
      <c r="AG8" s="202">
        <v>220</v>
      </c>
      <c r="AH8" s="202">
        <v>41</v>
      </c>
      <c r="AI8" s="202">
        <v>353</v>
      </c>
      <c r="AJ8" s="202">
        <v>84</v>
      </c>
      <c r="AK8" s="202">
        <v>17</v>
      </c>
      <c r="AL8" s="202">
        <v>87</v>
      </c>
      <c r="AM8" s="202">
        <v>90</v>
      </c>
      <c r="AN8" s="202">
        <v>33</v>
      </c>
      <c r="AO8" s="15">
        <v>12</v>
      </c>
      <c r="AP8" s="202">
        <v>13422</v>
      </c>
      <c r="AQ8" s="3"/>
    </row>
    <row r="9" spans="1:43" ht="15" customHeight="1">
      <c r="A9" s="6"/>
      <c r="B9" s="7">
        <v>2</v>
      </c>
      <c r="C9" s="200">
        <v>5724</v>
      </c>
      <c r="D9" s="201">
        <v>48</v>
      </c>
      <c r="E9" s="202">
        <v>344</v>
      </c>
      <c r="F9" s="202">
        <v>462</v>
      </c>
      <c r="G9" s="202">
        <v>63</v>
      </c>
      <c r="H9" s="202">
        <v>121</v>
      </c>
      <c r="I9" s="202"/>
      <c r="J9" s="202">
        <v>9</v>
      </c>
      <c r="K9" s="202">
        <v>6</v>
      </c>
      <c r="L9" s="202">
        <v>182</v>
      </c>
      <c r="M9" s="202">
        <v>91</v>
      </c>
      <c r="N9" s="202">
        <v>202</v>
      </c>
      <c r="O9" s="202">
        <v>1677</v>
      </c>
      <c r="P9" s="202">
        <v>97</v>
      </c>
      <c r="Q9" s="202">
        <v>50</v>
      </c>
      <c r="R9" s="202">
        <v>99</v>
      </c>
      <c r="S9" s="202">
        <v>7</v>
      </c>
      <c r="T9" s="202">
        <v>13</v>
      </c>
      <c r="U9" s="202">
        <v>37</v>
      </c>
      <c r="V9" s="202">
        <v>881</v>
      </c>
      <c r="W9" s="202">
        <v>15</v>
      </c>
      <c r="X9" s="202">
        <v>6</v>
      </c>
      <c r="Y9" s="202">
        <v>2</v>
      </c>
      <c r="Z9" s="202">
        <v>10</v>
      </c>
      <c r="AA9" s="202">
        <v>10</v>
      </c>
      <c r="AB9" s="202">
        <v>45</v>
      </c>
      <c r="AC9" s="202">
        <v>112</v>
      </c>
      <c r="AD9" s="202">
        <v>40</v>
      </c>
      <c r="AE9" s="202">
        <v>55</v>
      </c>
      <c r="AF9" s="202">
        <v>209</v>
      </c>
      <c r="AG9" s="202">
        <v>234</v>
      </c>
      <c r="AH9" s="202">
        <v>24</v>
      </c>
      <c r="AI9" s="202">
        <v>289</v>
      </c>
      <c r="AJ9" s="202">
        <v>81</v>
      </c>
      <c r="AK9" s="202">
        <v>12</v>
      </c>
      <c r="AL9" s="202">
        <v>77</v>
      </c>
      <c r="AM9" s="202">
        <v>92</v>
      </c>
      <c r="AN9" s="202">
        <v>22</v>
      </c>
      <c r="AO9" s="15" t="s">
        <v>29</v>
      </c>
      <c r="AP9" s="202"/>
      <c r="AQ9" s="3"/>
    </row>
    <row r="10" spans="1:43" ht="15" customHeight="1">
      <c r="A10" s="6"/>
      <c r="B10" s="7">
        <v>1</v>
      </c>
      <c r="C10" s="200">
        <v>4948</v>
      </c>
      <c r="D10" s="201">
        <v>52</v>
      </c>
      <c r="E10" s="202">
        <v>253</v>
      </c>
      <c r="F10" s="202">
        <v>873</v>
      </c>
      <c r="G10" s="202">
        <v>135</v>
      </c>
      <c r="H10" s="202">
        <v>209</v>
      </c>
      <c r="I10" s="202"/>
      <c r="J10" s="202">
        <v>49</v>
      </c>
      <c r="K10" s="202">
        <v>12</v>
      </c>
      <c r="L10" s="202">
        <v>263</v>
      </c>
      <c r="M10" s="202">
        <v>129</v>
      </c>
      <c r="N10" s="202">
        <v>94</v>
      </c>
      <c r="O10" s="202">
        <v>518</v>
      </c>
      <c r="P10" s="202">
        <v>202</v>
      </c>
      <c r="Q10" s="202">
        <v>119</v>
      </c>
      <c r="R10" s="202">
        <v>73</v>
      </c>
      <c r="S10" s="202">
        <v>1</v>
      </c>
      <c r="T10" s="202">
        <v>13</v>
      </c>
      <c r="U10" s="202">
        <v>30</v>
      </c>
      <c r="V10" s="202">
        <v>446</v>
      </c>
      <c r="W10" s="202">
        <v>29</v>
      </c>
      <c r="X10" s="202">
        <v>11</v>
      </c>
      <c r="Y10" s="202">
        <v>4</v>
      </c>
      <c r="Z10" s="202">
        <v>14</v>
      </c>
      <c r="AA10" s="202">
        <v>16</v>
      </c>
      <c r="AB10" s="202">
        <v>23</v>
      </c>
      <c r="AC10" s="202">
        <v>140</v>
      </c>
      <c r="AD10" s="202">
        <v>28</v>
      </c>
      <c r="AE10" s="202">
        <v>66</v>
      </c>
      <c r="AF10" s="202">
        <v>330</v>
      </c>
      <c r="AG10" s="202">
        <v>247</v>
      </c>
      <c r="AH10" s="202">
        <v>36</v>
      </c>
      <c r="AI10" s="202">
        <v>416</v>
      </c>
      <c r="AJ10" s="202">
        <v>10</v>
      </c>
      <c r="AK10" s="202">
        <v>1</v>
      </c>
      <c r="AL10" s="202">
        <v>13</v>
      </c>
      <c r="AM10" s="202">
        <v>79</v>
      </c>
      <c r="AN10" s="202">
        <v>14</v>
      </c>
      <c r="AO10" s="15" t="s">
        <v>28</v>
      </c>
      <c r="AP10" s="202"/>
      <c r="AQ10" s="3"/>
    </row>
    <row r="11" spans="1:43" ht="15" customHeight="1">
      <c r="A11" s="6"/>
      <c r="B11" s="8" t="s">
        <v>33</v>
      </c>
      <c r="C11" s="200">
        <v>26160</v>
      </c>
      <c r="D11" s="201">
        <v>278</v>
      </c>
      <c r="E11" s="202">
        <v>1410</v>
      </c>
      <c r="F11" s="202">
        <v>2996</v>
      </c>
      <c r="G11" s="202">
        <v>876</v>
      </c>
      <c r="H11" s="202">
        <v>682</v>
      </c>
      <c r="I11" s="202">
        <v>9</v>
      </c>
      <c r="J11" s="202">
        <v>119</v>
      </c>
      <c r="K11" s="202">
        <v>49</v>
      </c>
      <c r="L11" s="202">
        <v>959</v>
      </c>
      <c r="M11" s="202">
        <v>614</v>
      </c>
      <c r="N11" s="202">
        <v>837</v>
      </c>
      <c r="O11" s="202">
        <v>5691</v>
      </c>
      <c r="P11" s="202">
        <v>629</v>
      </c>
      <c r="Q11" s="202">
        <v>636</v>
      </c>
      <c r="R11" s="202">
        <v>354</v>
      </c>
      <c r="S11" s="202">
        <v>32</v>
      </c>
      <c r="T11" s="202">
        <v>76</v>
      </c>
      <c r="U11" s="202">
        <v>213</v>
      </c>
      <c r="V11" s="202">
        <v>2759</v>
      </c>
      <c r="W11" s="202">
        <v>112</v>
      </c>
      <c r="X11" s="202">
        <v>30</v>
      </c>
      <c r="Y11" s="202">
        <v>17</v>
      </c>
      <c r="Z11" s="202">
        <v>43</v>
      </c>
      <c r="AA11" s="202">
        <v>65</v>
      </c>
      <c r="AB11" s="202">
        <v>167</v>
      </c>
      <c r="AC11" s="202">
        <v>597</v>
      </c>
      <c r="AD11" s="202">
        <v>206</v>
      </c>
      <c r="AE11" s="202">
        <v>435</v>
      </c>
      <c r="AF11" s="202">
        <v>1506</v>
      </c>
      <c r="AG11" s="202">
        <v>1124</v>
      </c>
      <c r="AH11" s="202">
        <v>157</v>
      </c>
      <c r="AI11" s="202">
        <v>1447</v>
      </c>
      <c r="AJ11" s="202">
        <v>256</v>
      </c>
      <c r="AK11" s="202">
        <v>38</v>
      </c>
      <c r="AL11" s="202">
        <v>257</v>
      </c>
      <c r="AM11" s="202">
        <v>365</v>
      </c>
      <c r="AN11" s="202">
        <v>119</v>
      </c>
      <c r="AO11" s="15" t="s">
        <v>30</v>
      </c>
      <c r="AP11" s="202">
        <v>13422</v>
      </c>
      <c r="AQ11" s="3"/>
    </row>
    <row r="12" spans="1:43" s="12" customFormat="1" ht="15" customHeight="1">
      <c r="A12" s="9" t="s">
        <v>34</v>
      </c>
      <c r="B12" s="10"/>
      <c r="C12" s="204">
        <v>2.8752675840978594</v>
      </c>
      <c r="D12" s="205">
        <v>2.985612</v>
      </c>
      <c r="E12" s="206">
        <v>2.917021</v>
      </c>
      <c r="F12" s="206">
        <v>2.797063</v>
      </c>
      <c r="G12" s="206">
        <v>3.60274</v>
      </c>
      <c r="H12" s="206">
        <v>2.593842</v>
      </c>
      <c r="I12" s="206">
        <v>4.444444</v>
      </c>
      <c r="J12" s="206">
        <v>2.529412</v>
      </c>
      <c r="K12" s="206">
        <v>2.918367</v>
      </c>
      <c r="L12" s="206">
        <v>2.749739</v>
      </c>
      <c r="M12" s="206">
        <v>3.001629</v>
      </c>
      <c r="N12" s="206">
        <v>3.032258</v>
      </c>
      <c r="O12" s="206">
        <v>2.886136</v>
      </c>
      <c r="P12" s="206">
        <v>2.674086</v>
      </c>
      <c r="Q12" s="206">
        <v>3.064465</v>
      </c>
      <c r="R12" s="206">
        <v>2.590395</v>
      </c>
      <c r="S12" s="206">
        <v>3.4375</v>
      </c>
      <c r="T12" s="206">
        <v>3.092105</v>
      </c>
      <c r="U12" s="206">
        <v>3.122066</v>
      </c>
      <c r="V12" s="206">
        <v>2.681406</v>
      </c>
      <c r="W12" s="206">
        <v>2.892857</v>
      </c>
      <c r="X12" s="206">
        <v>2.333333</v>
      </c>
      <c r="Y12" s="206">
        <v>3</v>
      </c>
      <c r="Z12" s="206">
        <v>2.511628</v>
      </c>
      <c r="AA12" s="206">
        <v>2.923077</v>
      </c>
      <c r="AB12" s="206">
        <v>3.05988</v>
      </c>
      <c r="AC12" s="206">
        <v>2.743719</v>
      </c>
      <c r="AD12" s="206">
        <v>3.432039</v>
      </c>
      <c r="AE12" s="206">
        <v>3.337931</v>
      </c>
      <c r="AF12" s="206">
        <v>3.047809</v>
      </c>
      <c r="AG12" s="206">
        <v>2.879004</v>
      </c>
      <c r="AH12" s="206">
        <v>2.853503</v>
      </c>
      <c r="AI12" s="206">
        <v>2.581894</v>
      </c>
      <c r="AJ12" s="206">
        <v>3</v>
      </c>
      <c r="AK12" s="206">
        <v>2.868421</v>
      </c>
      <c r="AL12" s="206">
        <v>3.050584</v>
      </c>
      <c r="AM12" s="206">
        <v>2.682192</v>
      </c>
      <c r="AN12" s="206">
        <v>3.235294</v>
      </c>
      <c r="AO12" s="16"/>
      <c r="AP12" s="206"/>
      <c r="AQ12" s="11"/>
    </row>
    <row r="13" spans="1:43" ht="15" customHeight="1">
      <c r="A13" s="5" t="s">
        <v>58</v>
      </c>
      <c r="B13" s="5">
        <v>5</v>
      </c>
      <c r="C13" s="200">
        <v>329</v>
      </c>
      <c r="D13" s="207">
        <v>3</v>
      </c>
      <c r="E13" s="203">
        <v>18</v>
      </c>
      <c r="F13" s="203">
        <v>59</v>
      </c>
      <c r="G13" s="203">
        <v>38</v>
      </c>
      <c r="H13" s="203">
        <v>11</v>
      </c>
      <c r="I13" s="203" t="s">
        <v>204</v>
      </c>
      <c r="J13" s="203">
        <v>1</v>
      </c>
      <c r="K13" s="203"/>
      <c r="L13" s="203">
        <v>13</v>
      </c>
      <c r="M13" s="203">
        <v>8</v>
      </c>
      <c r="N13" s="203">
        <v>12</v>
      </c>
      <c r="O13" s="203">
        <v>37</v>
      </c>
      <c r="P13" s="203">
        <v>3</v>
      </c>
      <c r="Q13" s="203">
        <v>12</v>
      </c>
      <c r="R13" s="203"/>
      <c r="S13" s="203" t="s">
        <v>204</v>
      </c>
      <c r="T13" s="203"/>
      <c r="U13" s="203">
        <v>2</v>
      </c>
      <c r="V13" s="203">
        <v>14</v>
      </c>
      <c r="W13" s="203">
        <v>3</v>
      </c>
      <c r="X13" s="203" t="s">
        <v>204</v>
      </c>
      <c r="Y13" s="203" t="s">
        <v>204</v>
      </c>
      <c r="Z13" s="203">
        <v>1</v>
      </c>
      <c r="AA13" s="203"/>
      <c r="AB13" s="203">
        <v>2</v>
      </c>
      <c r="AC13" s="203">
        <v>12</v>
      </c>
      <c r="AD13" s="203">
        <v>5</v>
      </c>
      <c r="AE13" s="203">
        <v>11</v>
      </c>
      <c r="AF13" s="203">
        <v>32</v>
      </c>
      <c r="AG13" s="203">
        <v>4</v>
      </c>
      <c r="AH13" s="203"/>
      <c r="AI13" s="203">
        <v>12</v>
      </c>
      <c r="AJ13" s="203">
        <v>8</v>
      </c>
      <c r="AK13" s="203"/>
      <c r="AL13" s="203">
        <v>2</v>
      </c>
      <c r="AM13" s="203">
        <v>1</v>
      </c>
      <c r="AN13" s="203">
        <v>2</v>
      </c>
      <c r="AO13" s="14" t="s">
        <v>27</v>
      </c>
      <c r="AP13" s="203"/>
      <c r="AQ13" s="3"/>
    </row>
    <row r="14" spans="1:43" ht="15" customHeight="1">
      <c r="A14" s="6"/>
      <c r="B14" s="7">
        <v>4</v>
      </c>
      <c r="C14" s="200">
        <v>763</v>
      </c>
      <c r="D14" s="201">
        <v>7</v>
      </c>
      <c r="E14" s="202">
        <v>48</v>
      </c>
      <c r="F14" s="202">
        <v>80</v>
      </c>
      <c r="G14" s="202">
        <v>15</v>
      </c>
      <c r="H14" s="202">
        <v>9</v>
      </c>
      <c r="I14" s="202" t="s">
        <v>204</v>
      </c>
      <c r="J14" s="202">
        <v>4</v>
      </c>
      <c r="K14" s="202"/>
      <c r="L14" s="202">
        <v>30</v>
      </c>
      <c r="M14" s="202">
        <v>17</v>
      </c>
      <c r="N14" s="202">
        <v>24</v>
      </c>
      <c r="O14" s="202">
        <v>187</v>
      </c>
      <c r="P14" s="202">
        <v>24</v>
      </c>
      <c r="Q14" s="202">
        <v>18</v>
      </c>
      <c r="R14" s="202">
        <v>1</v>
      </c>
      <c r="S14" s="202" t="s">
        <v>204</v>
      </c>
      <c r="T14" s="202">
        <v>2</v>
      </c>
      <c r="U14" s="202">
        <v>8</v>
      </c>
      <c r="V14" s="202">
        <v>82</v>
      </c>
      <c r="W14" s="202">
        <v>5</v>
      </c>
      <c r="X14" s="202" t="s">
        <v>204</v>
      </c>
      <c r="Y14" s="202" t="s">
        <v>204</v>
      </c>
      <c r="Z14" s="202"/>
      <c r="AA14" s="202">
        <v>2</v>
      </c>
      <c r="AB14" s="202">
        <v>5</v>
      </c>
      <c r="AC14" s="202">
        <v>19</v>
      </c>
      <c r="AD14" s="202">
        <v>10</v>
      </c>
      <c r="AE14" s="202">
        <v>10</v>
      </c>
      <c r="AF14" s="202">
        <v>81</v>
      </c>
      <c r="AG14" s="202">
        <v>9</v>
      </c>
      <c r="AH14" s="202"/>
      <c r="AI14" s="202">
        <v>43</v>
      </c>
      <c r="AJ14" s="202">
        <v>4</v>
      </c>
      <c r="AK14" s="202"/>
      <c r="AL14" s="202">
        <v>7</v>
      </c>
      <c r="AM14" s="202">
        <v>9</v>
      </c>
      <c r="AN14" s="202">
        <v>2</v>
      </c>
      <c r="AO14" s="15">
        <v>11</v>
      </c>
      <c r="AP14" s="202"/>
      <c r="AQ14" s="3"/>
    </row>
    <row r="15" spans="1:43" ht="15" customHeight="1">
      <c r="A15" s="6"/>
      <c r="B15" s="7">
        <v>3</v>
      </c>
      <c r="C15" s="200">
        <v>1264</v>
      </c>
      <c r="D15" s="201">
        <v>13</v>
      </c>
      <c r="E15" s="202">
        <v>63</v>
      </c>
      <c r="F15" s="202">
        <v>121</v>
      </c>
      <c r="G15" s="202">
        <v>17</v>
      </c>
      <c r="H15" s="202">
        <v>27</v>
      </c>
      <c r="I15" s="202" t="s">
        <v>204</v>
      </c>
      <c r="J15" s="202">
        <v>7</v>
      </c>
      <c r="K15" s="202">
        <v>1</v>
      </c>
      <c r="L15" s="202">
        <v>24</v>
      </c>
      <c r="M15" s="202">
        <v>16</v>
      </c>
      <c r="N15" s="202">
        <v>49</v>
      </c>
      <c r="O15" s="202">
        <v>419</v>
      </c>
      <c r="P15" s="202">
        <v>20</v>
      </c>
      <c r="Q15" s="202">
        <v>40</v>
      </c>
      <c r="R15" s="202">
        <v>7</v>
      </c>
      <c r="S15" s="202" t="s">
        <v>204</v>
      </c>
      <c r="T15" s="202">
        <v>2</v>
      </c>
      <c r="U15" s="202">
        <v>12</v>
      </c>
      <c r="V15" s="202">
        <v>146</v>
      </c>
      <c r="W15" s="202">
        <v>7</v>
      </c>
      <c r="X15" s="202" t="s">
        <v>204</v>
      </c>
      <c r="Y15" s="202" t="s">
        <v>204</v>
      </c>
      <c r="Z15" s="202">
        <v>2</v>
      </c>
      <c r="AA15" s="202">
        <v>1</v>
      </c>
      <c r="AB15" s="202">
        <v>13</v>
      </c>
      <c r="AC15" s="202">
        <v>22</v>
      </c>
      <c r="AD15" s="202">
        <v>2</v>
      </c>
      <c r="AE15" s="202">
        <v>22</v>
      </c>
      <c r="AF15" s="202">
        <v>59</v>
      </c>
      <c r="AG15" s="202">
        <v>18</v>
      </c>
      <c r="AH15" s="202">
        <v>1</v>
      </c>
      <c r="AI15" s="202">
        <v>66</v>
      </c>
      <c r="AJ15" s="202">
        <v>19</v>
      </c>
      <c r="AK15" s="202">
        <v>5</v>
      </c>
      <c r="AL15" s="202">
        <v>15</v>
      </c>
      <c r="AM15" s="202">
        <v>20</v>
      </c>
      <c r="AN15" s="202">
        <v>7</v>
      </c>
      <c r="AO15" s="15">
        <v>12</v>
      </c>
      <c r="AP15" s="202">
        <v>2986</v>
      </c>
      <c r="AQ15" s="3"/>
    </row>
    <row r="16" spans="1:43" ht="15" customHeight="1">
      <c r="A16" s="6"/>
      <c r="B16" s="7">
        <v>2</v>
      </c>
      <c r="C16" s="200">
        <v>1488</v>
      </c>
      <c r="D16" s="201">
        <v>7</v>
      </c>
      <c r="E16" s="202">
        <v>85</v>
      </c>
      <c r="F16" s="202">
        <v>113</v>
      </c>
      <c r="G16" s="202">
        <v>16</v>
      </c>
      <c r="H16" s="202">
        <v>30</v>
      </c>
      <c r="I16" s="202" t="s">
        <v>204</v>
      </c>
      <c r="J16" s="202">
        <v>1</v>
      </c>
      <c r="K16" s="202">
        <v>1</v>
      </c>
      <c r="L16" s="202">
        <v>28</v>
      </c>
      <c r="M16" s="202">
        <v>15</v>
      </c>
      <c r="N16" s="202">
        <v>96</v>
      </c>
      <c r="O16" s="202">
        <v>548</v>
      </c>
      <c r="P16" s="202">
        <v>22</v>
      </c>
      <c r="Q16" s="202">
        <v>19</v>
      </c>
      <c r="R16" s="202">
        <v>10</v>
      </c>
      <c r="S16" s="202" t="s">
        <v>204</v>
      </c>
      <c r="T16" s="202">
        <v>3</v>
      </c>
      <c r="U16" s="202">
        <v>7</v>
      </c>
      <c r="V16" s="202">
        <v>217</v>
      </c>
      <c r="W16" s="202">
        <v>3</v>
      </c>
      <c r="X16" s="202" t="s">
        <v>204</v>
      </c>
      <c r="Y16" s="202" t="s">
        <v>204</v>
      </c>
      <c r="Z16" s="202">
        <v>1</v>
      </c>
      <c r="AA16" s="202">
        <v>3</v>
      </c>
      <c r="AB16" s="202">
        <v>10</v>
      </c>
      <c r="AC16" s="202">
        <v>24</v>
      </c>
      <c r="AD16" s="202">
        <v>5</v>
      </c>
      <c r="AE16" s="202">
        <v>14</v>
      </c>
      <c r="AF16" s="202">
        <v>54</v>
      </c>
      <c r="AG16" s="202">
        <v>24</v>
      </c>
      <c r="AH16" s="202">
        <v>2</v>
      </c>
      <c r="AI16" s="202">
        <v>53</v>
      </c>
      <c r="AJ16" s="202">
        <v>19</v>
      </c>
      <c r="AK16" s="202">
        <v>3</v>
      </c>
      <c r="AL16" s="202">
        <v>18</v>
      </c>
      <c r="AM16" s="202">
        <v>27</v>
      </c>
      <c r="AN16" s="202">
        <v>10</v>
      </c>
      <c r="AO16" s="15" t="s">
        <v>29</v>
      </c>
      <c r="AP16" s="202"/>
      <c r="AQ16" s="3"/>
    </row>
    <row r="17" spans="1:43" ht="15" customHeight="1">
      <c r="A17" s="6"/>
      <c r="B17" s="7">
        <v>1</v>
      </c>
      <c r="C17" s="200">
        <v>1411</v>
      </c>
      <c r="D17" s="201">
        <v>14</v>
      </c>
      <c r="E17" s="202">
        <v>79</v>
      </c>
      <c r="F17" s="202">
        <v>274</v>
      </c>
      <c r="G17" s="202">
        <v>21</v>
      </c>
      <c r="H17" s="202">
        <v>68</v>
      </c>
      <c r="I17" s="202" t="s">
        <v>204</v>
      </c>
      <c r="J17" s="202">
        <v>11</v>
      </c>
      <c r="K17" s="202">
        <v>3</v>
      </c>
      <c r="L17" s="202">
        <v>71</v>
      </c>
      <c r="M17" s="202">
        <v>21</v>
      </c>
      <c r="N17" s="202">
        <v>51</v>
      </c>
      <c r="O17" s="202">
        <v>210</v>
      </c>
      <c r="P17" s="202">
        <v>45</v>
      </c>
      <c r="Q17" s="202">
        <v>31</v>
      </c>
      <c r="R17" s="202">
        <v>7</v>
      </c>
      <c r="S17" s="202" t="s">
        <v>204</v>
      </c>
      <c r="T17" s="202">
        <v>5</v>
      </c>
      <c r="U17" s="202">
        <v>16</v>
      </c>
      <c r="V17" s="202">
        <v>130</v>
      </c>
      <c r="W17" s="202">
        <v>6</v>
      </c>
      <c r="X17" s="202" t="s">
        <v>204</v>
      </c>
      <c r="Y17" s="202" t="s">
        <v>204</v>
      </c>
      <c r="Z17" s="202">
        <v>3</v>
      </c>
      <c r="AA17" s="202">
        <v>3</v>
      </c>
      <c r="AB17" s="202">
        <v>11</v>
      </c>
      <c r="AC17" s="202">
        <v>43</v>
      </c>
      <c r="AD17" s="202">
        <v>3</v>
      </c>
      <c r="AE17" s="202">
        <v>15</v>
      </c>
      <c r="AF17" s="202">
        <v>79</v>
      </c>
      <c r="AG17" s="202">
        <v>29</v>
      </c>
      <c r="AH17" s="202">
        <v>3</v>
      </c>
      <c r="AI17" s="202">
        <v>99</v>
      </c>
      <c r="AJ17" s="202">
        <v>4</v>
      </c>
      <c r="AK17" s="202"/>
      <c r="AL17" s="202">
        <v>4</v>
      </c>
      <c r="AM17" s="202">
        <v>29</v>
      </c>
      <c r="AN17" s="202">
        <v>22</v>
      </c>
      <c r="AO17" s="15" t="s">
        <v>28</v>
      </c>
      <c r="AP17" s="202"/>
      <c r="AQ17" s="3"/>
    </row>
    <row r="18" spans="1:43" ht="15" customHeight="1">
      <c r="A18" s="6"/>
      <c r="B18" s="8" t="s">
        <v>33</v>
      </c>
      <c r="C18" s="200">
        <v>5255</v>
      </c>
      <c r="D18" s="201">
        <v>44</v>
      </c>
      <c r="E18" s="202">
        <v>293</v>
      </c>
      <c r="F18" s="202">
        <v>647</v>
      </c>
      <c r="G18" s="202">
        <v>107</v>
      </c>
      <c r="H18" s="202">
        <v>145</v>
      </c>
      <c r="I18" s="202">
        <v>3</v>
      </c>
      <c r="J18" s="202">
        <v>24</v>
      </c>
      <c r="K18" s="202">
        <v>5</v>
      </c>
      <c r="L18" s="202">
        <v>166</v>
      </c>
      <c r="M18" s="202">
        <v>77</v>
      </c>
      <c r="N18" s="202">
        <v>232</v>
      </c>
      <c r="O18" s="202">
        <v>1401</v>
      </c>
      <c r="P18" s="202">
        <v>114</v>
      </c>
      <c r="Q18" s="202">
        <v>120</v>
      </c>
      <c r="R18" s="202">
        <v>25</v>
      </c>
      <c r="S18" s="202">
        <v>1</v>
      </c>
      <c r="T18" s="202">
        <v>12</v>
      </c>
      <c r="U18" s="202">
        <v>45</v>
      </c>
      <c r="V18" s="202">
        <v>589</v>
      </c>
      <c r="W18" s="202">
        <v>24</v>
      </c>
      <c r="X18" s="202">
        <v>1</v>
      </c>
      <c r="Y18" s="202">
        <v>1</v>
      </c>
      <c r="Z18" s="202">
        <v>7</v>
      </c>
      <c r="AA18" s="202">
        <v>9</v>
      </c>
      <c r="AB18" s="202">
        <v>41</v>
      </c>
      <c r="AC18" s="202">
        <v>120</v>
      </c>
      <c r="AD18" s="202">
        <v>25</v>
      </c>
      <c r="AE18" s="202">
        <v>72</v>
      </c>
      <c r="AF18" s="202">
        <v>305</v>
      </c>
      <c r="AG18" s="202">
        <v>84</v>
      </c>
      <c r="AH18" s="202">
        <v>6</v>
      </c>
      <c r="AI18" s="202">
        <v>273</v>
      </c>
      <c r="AJ18" s="202">
        <v>54</v>
      </c>
      <c r="AK18" s="202">
        <v>8</v>
      </c>
      <c r="AL18" s="202">
        <v>46</v>
      </c>
      <c r="AM18" s="202">
        <v>86</v>
      </c>
      <c r="AN18" s="202">
        <v>43</v>
      </c>
      <c r="AO18" s="15" t="s">
        <v>30</v>
      </c>
      <c r="AP18" s="202">
        <v>2986</v>
      </c>
      <c r="AQ18" s="3"/>
    </row>
    <row r="19" spans="1:43" s="12" customFormat="1" ht="15" customHeight="1">
      <c r="A19" s="9" t="s">
        <v>34</v>
      </c>
      <c r="B19" s="10"/>
      <c r="C19" s="204">
        <v>2.4502378686964796</v>
      </c>
      <c r="D19" s="205">
        <v>2.5</v>
      </c>
      <c r="E19" s="206">
        <v>2.457338</v>
      </c>
      <c r="F19" s="206">
        <v>2.284389</v>
      </c>
      <c r="G19" s="206">
        <v>3.308411</v>
      </c>
      <c r="H19" s="206">
        <v>2.068966</v>
      </c>
      <c r="I19" s="206" t="s">
        <v>204</v>
      </c>
      <c r="J19" s="206">
        <v>2.291667</v>
      </c>
      <c r="K19" s="206">
        <v>1.6</v>
      </c>
      <c r="L19" s="206">
        <v>2.313253</v>
      </c>
      <c r="M19" s="206">
        <v>2.688312</v>
      </c>
      <c r="N19" s="206">
        <v>2.353448</v>
      </c>
      <c r="O19" s="206">
        <v>2.49536</v>
      </c>
      <c r="P19" s="206">
        <v>2.280702</v>
      </c>
      <c r="Q19" s="206">
        <v>2.675</v>
      </c>
      <c r="R19" s="206">
        <v>2.08</v>
      </c>
      <c r="S19" s="206" t="s">
        <v>204</v>
      </c>
      <c r="T19" s="206">
        <v>2.083333</v>
      </c>
      <c r="U19" s="206">
        <v>2.4</v>
      </c>
      <c r="V19" s="206">
        <v>2.37691</v>
      </c>
      <c r="W19" s="206">
        <v>2.833333</v>
      </c>
      <c r="X19" s="206" t="s">
        <v>204</v>
      </c>
      <c r="Y19" s="206" t="s">
        <v>204</v>
      </c>
      <c r="Z19" s="206">
        <v>2.285714</v>
      </c>
      <c r="AA19" s="206">
        <v>2.222222</v>
      </c>
      <c r="AB19" s="206">
        <v>2.439024</v>
      </c>
      <c r="AC19" s="206">
        <v>2.441667</v>
      </c>
      <c r="AD19" s="206">
        <v>3.36</v>
      </c>
      <c r="AE19" s="206">
        <v>2.833333</v>
      </c>
      <c r="AF19" s="206">
        <v>2.780328</v>
      </c>
      <c r="AG19" s="206">
        <v>2.22619</v>
      </c>
      <c r="AH19" s="206">
        <v>1.666667</v>
      </c>
      <c r="AI19" s="206">
        <v>2.326007</v>
      </c>
      <c r="AJ19" s="206">
        <v>2.87037</v>
      </c>
      <c r="AK19" s="206">
        <v>2.625</v>
      </c>
      <c r="AL19" s="206">
        <v>2.673913</v>
      </c>
      <c r="AM19" s="206">
        <v>2.139535</v>
      </c>
      <c r="AN19" s="206">
        <v>1.883721</v>
      </c>
      <c r="AO19" s="16"/>
      <c r="AP19" s="206"/>
      <c r="AQ19" s="11"/>
    </row>
    <row r="20" spans="1:43" ht="15" customHeight="1">
      <c r="A20" s="5" t="s">
        <v>59</v>
      </c>
      <c r="B20" s="5">
        <v>5</v>
      </c>
      <c r="C20" s="200">
        <v>28926</v>
      </c>
      <c r="D20" s="207">
        <v>168</v>
      </c>
      <c r="E20" s="203">
        <v>2601</v>
      </c>
      <c r="F20" s="203">
        <v>4051</v>
      </c>
      <c r="G20" s="203">
        <v>4595</v>
      </c>
      <c r="H20" s="203">
        <v>1136</v>
      </c>
      <c r="I20" s="203">
        <v>835</v>
      </c>
      <c r="J20" s="203">
        <v>177</v>
      </c>
      <c r="K20" s="203">
        <v>121</v>
      </c>
      <c r="L20" s="203">
        <v>1432</v>
      </c>
      <c r="M20" s="203">
        <v>968</v>
      </c>
      <c r="N20" s="203">
        <v>475</v>
      </c>
      <c r="O20" s="203">
        <v>2379</v>
      </c>
      <c r="P20" s="203">
        <v>467</v>
      </c>
      <c r="Q20" s="203">
        <v>385</v>
      </c>
      <c r="R20" s="203">
        <v>99</v>
      </c>
      <c r="S20" s="203">
        <v>32</v>
      </c>
      <c r="T20" s="203">
        <v>18</v>
      </c>
      <c r="U20" s="203">
        <v>197</v>
      </c>
      <c r="V20" s="203">
        <v>1019</v>
      </c>
      <c r="W20" s="203">
        <v>104</v>
      </c>
      <c r="X20" s="203">
        <v>4</v>
      </c>
      <c r="Y20" s="203">
        <v>152</v>
      </c>
      <c r="Z20" s="203">
        <v>43</v>
      </c>
      <c r="AA20" s="203">
        <v>49</v>
      </c>
      <c r="AB20" s="203">
        <v>133</v>
      </c>
      <c r="AC20" s="203">
        <v>821</v>
      </c>
      <c r="AD20" s="203">
        <v>744</v>
      </c>
      <c r="AE20" s="203">
        <v>1296</v>
      </c>
      <c r="AF20" s="203">
        <v>1827</v>
      </c>
      <c r="AG20" s="203">
        <v>415</v>
      </c>
      <c r="AH20" s="203">
        <v>57</v>
      </c>
      <c r="AI20" s="203">
        <v>1504</v>
      </c>
      <c r="AJ20" s="203">
        <v>122</v>
      </c>
      <c r="AK20" s="203">
        <v>13</v>
      </c>
      <c r="AL20" s="203">
        <v>220</v>
      </c>
      <c r="AM20" s="203">
        <v>162</v>
      </c>
      <c r="AN20" s="203">
        <v>105</v>
      </c>
      <c r="AO20" s="14" t="s">
        <v>27</v>
      </c>
      <c r="AP20" s="203"/>
      <c r="AQ20" s="3"/>
    </row>
    <row r="21" spans="1:43" ht="15" customHeight="1">
      <c r="A21" s="6"/>
      <c r="B21" s="7">
        <v>4</v>
      </c>
      <c r="C21" s="200">
        <v>35722</v>
      </c>
      <c r="D21" s="201">
        <v>287</v>
      </c>
      <c r="E21" s="202">
        <v>2461</v>
      </c>
      <c r="F21" s="202">
        <v>4084</v>
      </c>
      <c r="G21" s="202">
        <v>2030</v>
      </c>
      <c r="H21" s="202">
        <v>1364</v>
      </c>
      <c r="I21" s="202">
        <v>134</v>
      </c>
      <c r="J21" s="202">
        <v>215</v>
      </c>
      <c r="K21" s="202">
        <v>78</v>
      </c>
      <c r="L21" s="202">
        <v>2288</v>
      </c>
      <c r="M21" s="202">
        <v>1521</v>
      </c>
      <c r="N21" s="202">
        <v>766</v>
      </c>
      <c r="O21" s="202">
        <v>6164</v>
      </c>
      <c r="P21" s="202">
        <v>831</v>
      </c>
      <c r="Q21" s="202">
        <v>503</v>
      </c>
      <c r="R21" s="202">
        <v>189</v>
      </c>
      <c r="S21" s="202">
        <v>39</v>
      </c>
      <c r="T21" s="202">
        <v>39</v>
      </c>
      <c r="U21" s="202">
        <v>274</v>
      </c>
      <c r="V21" s="202">
        <v>3170</v>
      </c>
      <c r="W21" s="202">
        <v>144</v>
      </c>
      <c r="X21" s="202">
        <v>2</v>
      </c>
      <c r="Y21" s="202">
        <v>52</v>
      </c>
      <c r="Z21" s="202">
        <v>39</v>
      </c>
      <c r="AA21" s="202">
        <v>54</v>
      </c>
      <c r="AB21" s="202">
        <v>114</v>
      </c>
      <c r="AC21" s="202">
        <v>839</v>
      </c>
      <c r="AD21" s="202">
        <v>610</v>
      </c>
      <c r="AE21" s="202">
        <v>1186</v>
      </c>
      <c r="AF21" s="202">
        <v>2134</v>
      </c>
      <c r="AG21" s="202">
        <v>750</v>
      </c>
      <c r="AH21" s="202">
        <v>124</v>
      </c>
      <c r="AI21" s="202">
        <v>2379</v>
      </c>
      <c r="AJ21" s="202">
        <v>196</v>
      </c>
      <c r="AK21" s="202">
        <v>22</v>
      </c>
      <c r="AL21" s="202">
        <v>252</v>
      </c>
      <c r="AM21" s="202">
        <v>273</v>
      </c>
      <c r="AN21" s="202">
        <v>115</v>
      </c>
      <c r="AO21" s="15">
        <v>11</v>
      </c>
      <c r="AP21" s="202"/>
      <c r="AQ21" s="3"/>
    </row>
    <row r="22" spans="1:43" ht="15" customHeight="1">
      <c r="A22" s="6"/>
      <c r="B22" s="7">
        <v>3</v>
      </c>
      <c r="C22" s="200">
        <v>39021</v>
      </c>
      <c r="D22" s="201">
        <v>341</v>
      </c>
      <c r="E22" s="202">
        <v>2375</v>
      </c>
      <c r="F22" s="202">
        <v>4315</v>
      </c>
      <c r="G22" s="202">
        <v>2192</v>
      </c>
      <c r="H22" s="202">
        <v>1473</v>
      </c>
      <c r="I22" s="202">
        <v>44</v>
      </c>
      <c r="J22" s="202">
        <v>160</v>
      </c>
      <c r="K22" s="202">
        <v>90</v>
      </c>
      <c r="L22" s="202">
        <v>1449</v>
      </c>
      <c r="M22" s="202">
        <v>1036</v>
      </c>
      <c r="N22" s="202">
        <v>1048</v>
      </c>
      <c r="O22" s="202">
        <v>8630</v>
      </c>
      <c r="P22" s="202">
        <v>588</v>
      </c>
      <c r="Q22" s="202">
        <v>754</v>
      </c>
      <c r="R22" s="202">
        <v>490</v>
      </c>
      <c r="S22" s="202">
        <v>37</v>
      </c>
      <c r="T22" s="202">
        <v>49</v>
      </c>
      <c r="U22" s="202">
        <v>277</v>
      </c>
      <c r="V22" s="202">
        <v>4446</v>
      </c>
      <c r="W22" s="202">
        <v>152</v>
      </c>
      <c r="X22" s="202">
        <v>18</v>
      </c>
      <c r="Y22" s="202">
        <v>123</v>
      </c>
      <c r="Z22" s="202">
        <v>57</v>
      </c>
      <c r="AA22" s="202">
        <v>68</v>
      </c>
      <c r="AB22" s="202">
        <v>162</v>
      </c>
      <c r="AC22" s="202">
        <v>1416</v>
      </c>
      <c r="AD22" s="202">
        <v>294</v>
      </c>
      <c r="AE22" s="202">
        <v>845</v>
      </c>
      <c r="AF22" s="202">
        <v>1521</v>
      </c>
      <c r="AG22" s="202">
        <v>692</v>
      </c>
      <c r="AH22" s="202">
        <v>86</v>
      </c>
      <c r="AI22" s="202">
        <v>2595</v>
      </c>
      <c r="AJ22" s="202">
        <v>293</v>
      </c>
      <c r="AK22" s="202">
        <v>52</v>
      </c>
      <c r="AL22" s="202">
        <v>423</v>
      </c>
      <c r="AM22" s="202">
        <v>269</v>
      </c>
      <c r="AN22" s="202">
        <v>161</v>
      </c>
      <c r="AO22" s="15">
        <v>12</v>
      </c>
      <c r="AP22" s="202">
        <v>66847</v>
      </c>
      <c r="AQ22" s="3"/>
    </row>
    <row r="23" spans="1:43" ht="15" customHeight="1">
      <c r="A23" s="6"/>
      <c r="B23" s="7">
        <v>2</v>
      </c>
      <c r="C23" s="200">
        <v>32551</v>
      </c>
      <c r="D23" s="201">
        <v>284</v>
      </c>
      <c r="E23" s="202">
        <v>2398</v>
      </c>
      <c r="F23" s="202">
        <v>3628</v>
      </c>
      <c r="G23" s="202">
        <v>756</v>
      </c>
      <c r="H23" s="202">
        <v>1138</v>
      </c>
      <c r="I23" s="202">
        <v>10</v>
      </c>
      <c r="J23" s="202">
        <v>98</v>
      </c>
      <c r="K23" s="202">
        <v>59</v>
      </c>
      <c r="L23" s="202">
        <v>1435</v>
      </c>
      <c r="M23" s="202">
        <v>673</v>
      </c>
      <c r="N23" s="202">
        <v>779</v>
      </c>
      <c r="O23" s="202">
        <v>7814</v>
      </c>
      <c r="P23" s="202">
        <v>557</v>
      </c>
      <c r="Q23" s="202">
        <v>250</v>
      </c>
      <c r="R23" s="202">
        <v>335</v>
      </c>
      <c r="S23" s="202">
        <v>30</v>
      </c>
      <c r="T23" s="202">
        <v>51</v>
      </c>
      <c r="U23" s="202">
        <v>252</v>
      </c>
      <c r="V23" s="202">
        <v>5380</v>
      </c>
      <c r="W23" s="202">
        <v>82</v>
      </c>
      <c r="X23" s="202">
        <v>11</v>
      </c>
      <c r="Y23" s="202">
        <v>50</v>
      </c>
      <c r="Z23" s="202">
        <v>30</v>
      </c>
      <c r="AA23" s="202">
        <v>39</v>
      </c>
      <c r="AB23" s="202">
        <v>158</v>
      </c>
      <c r="AC23" s="202">
        <v>968</v>
      </c>
      <c r="AD23" s="202">
        <v>365</v>
      </c>
      <c r="AE23" s="202">
        <v>588</v>
      </c>
      <c r="AF23" s="202">
        <v>940</v>
      </c>
      <c r="AG23" s="202">
        <v>798</v>
      </c>
      <c r="AH23" s="202">
        <v>36</v>
      </c>
      <c r="AI23" s="202">
        <v>1658</v>
      </c>
      <c r="AJ23" s="202">
        <v>208</v>
      </c>
      <c r="AK23" s="202">
        <v>43</v>
      </c>
      <c r="AL23" s="202">
        <v>228</v>
      </c>
      <c r="AM23" s="202">
        <v>311</v>
      </c>
      <c r="AN23" s="202">
        <v>111</v>
      </c>
      <c r="AO23" s="15" t="s">
        <v>29</v>
      </c>
      <c r="AP23" s="202"/>
      <c r="AQ23" s="3"/>
    </row>
    <row r="24" spans="1:43" ht="15" customHeight="1">
      <c r="A24" s="6"/>
      <c r="B24" s="7">
        <v>1</v>
      </c>
      <c r="C24" s="200">
        <v>28030</v>
      </c>
      <c r="D24" s="201">
        <v>264</v>
      </c>
      <c r="E24" s="202">
        <v>1552</v>
      </c>
      <c r="F24" s="202">
        <v>5527</v>
      </c>
      <c r="G24" s="202">
        <v>1601</v>
      </c>
      <c r="H24" s="202">
        <v>1525</v>
      </c>
      <c r="I24" s="202">
        <v>12</v>
      </c>
      <c r="J24" s="202">
        <v>446</v>
      </c>
      <c r="K24" s="202">
        <v>117</v>
      </c>
      <c r="L24" s="202">
        <v>1807</v>
      </c>
      <c r="M24" s="202">
        <v>807</v>
      </c>
      <c r="N24" s="202">
        <v>244</v>
      </c>
      <c r="O24" s="202">
        <v>1897</v>
      </c>
      <c r="P24" s="202">
        <v>967</v>
      </c>
      <c r="Q24" s="202">
        <v>442</v>
      </c>
      <c r="R24" s="202">
        <v>336</v>
      </c>
      <c r="S24" s="202">
        <v>20</v>
      </c>
      <c r="T24" s="202">
        <v>39</v>
      </c>
      <c r="U24" s="202">
        <v>196</v>
      </c>
      <c r="V24" s="202">
        <v>2578</v>
      </c>
      <c r="W24" s="202">
        <v>119</v>
      </c>
      <c r="X24" s="202">
        <v>12</v>
      </c>
      <c r="Y24" s="202">
        <v>97</v>
      </c>
      <c r="Z24" s="202">
        <v>88</v>
      </c>
      <c r="AA24" s="202">
        <v>46</v>
      </c>
      <c r="AB24" s="202">
        <v>63</v>
      </c>
      <c r="AC24" s="202">
        <v>1088</v>
      </c>
      <c r="AD24" s="202">
        <v>264</v>
      </c>
      <c r="AE24" s="202">
        <v>668</v>
      </c>
      <c r="AF24" s="202">
        <v>1496</v>
      </c>
      <c r="AG24" s="202">
        <v>825</v>
      </c>
      <c r="AH24" s="202">
        <v>42</v>
      </c>
      <c r="AI24" s="202">
        <v>2424</v>
      </c>
      <c r="AJ24" s="202">
        <v>30</v>
      </c>
      <c r="AK24" s="202">
        <v>14</v>
      </c>
      <c r="AL24" s="202">
        <v>43</v>
      </c>
      <c r="AM24" s="202">
        <v>281</v>
      </c>
      <c r="AN24" s="202">
        <v>53</v>
      </c>
      <c r="AO24" s="15" t="s">
        <v>28</v>
      </c>
      <c r="AP24" s="202"/>
      <c r="AQ24" s="3"/>
    </row>
    <row r="25" spans="1:43" ht="15" customHeight="1">
      <c r="A25" s="6"/>
      <c r="B25" s="8" t="s">
        <v>33</v>
      </c>
      <c r="C25" s="200">
        <v>164250</v>
      </c>
      <c r="D25" s="201">
        <v>1344</v>
      </c>
      <c r="E25" s="202">
        <v>11387</v>
      </c>
      <c r="F25" s="202">
        <v>21605</v>
      </c>
      <c r="G25" s="202">
        <v>11174</v>
      </c>
      <c r="H25" s="202">
        <v>6636</v>
      </c>
      <c r="I25" s="202">
        <v>1035</v>
      </c>
      <c r="J25" s="202">
        <v>1096</v>
      </c>
      <c r="K25" s="202">
        <v>465</v>
      </c>
      <c r="L25" s="202">
        <v>8411</v>
      </c>
      <c r="M25" s="202">
        <v>5005</v>
      </c>
      <c r="N25" s="202">
        <v>3312</v>
      </c>
      <c r="O25" s="202">
        <v>26884</v>
      </c>
      <c r="P25" s="202">
        <v>3410</v>
      </c>
      <c r="Q25" s="202">
        <v>2334</v>
      </c>
      <c r="R25" s="202">
        <v>1449</v>
      </c>
      <c r="S25" s="202">
        <v>158</v>
      </c>
      <c r="T25" s="202">
        <v>196</v>
      </c>
      <c r="U25" s="202">
        <v>1196</v>
      </c>
      <c r="V25" s="202">
        <v>16593</v>
      </c>
      <c r="W25" s="202">
        <v>601</v>
      </c>
      <c r="X25" s="202">
        <v>47</v>
      </c>
      <c r="Y25" s="202">
        <v>474</v>
      </c>
      <c r="Z25" s="202">
        <v>257</v>
      </c>
      <c r="AA25" s="202">
        <v>256</v>
      </c>
      <c r="AB25" s="202">
        <v>630</v>
      </c>
      <c r="AC25" s="202">
        <v>5132</v>
      </c>
      <c r="AD25" s="202">
        <v>2277</v>
      </c>
      <c r="AE25" s="202">
        <v>4583</v>
      </c>
      <c r="AF25" s="202">
        <v>7918</v>
      </c>
      <c r="AG25" s="202">
        <v>3480</v>
      </c>
      <c r="AH25" s="202">
        <v>345</v>
      </c>
      <c r="AI25" s="202">
        <v>10560</v>
      </c>
      <c r="AJ25" s="202">
        <v>849</v>
      </c>
      <c r="AK25" s="202">
        <v>144</v>
      </c>
      <c r="AL25" s="202">
        <v>1166</v>
      </c>
      <c r="AM25" s="202">
        <v>1296</v>
      </c>
      <c r="AN25" s="202">
        <v>545</v>
      </c>
      <c r="AO25" s="15" t="s">
        <v>30</v>
      </c>
      <c r="AP25" s="202">
        <v>66847</v>
      </c>
      <c r="AQ25" s="3"/>
    </row>
    <row r="26" spans="1:43" s="12" customFormat="1" ht="15" customHeight="1">
      <c r="A26" s="9" t="s">
        <v>34</v>
      </c>
      <c r="B26" s="10"/>
      <c r="C26" s="204">
        <v>3.030216133942161</v>
      </c>
      <c r="D26" s="205">
        <v>2.859375</v>
      </c>
      <c r="E26" s="206">
        <v>3.189778</v>
      </c>
      <c r="F26" s="206">
        <v>2.884471</v>
      </c>
      <c r="G26" s="206">
        <v>3.649902</v>
      </c>
      <c r="H26" s="206">
        <v>2.916817</v>
      </c>
      <c r="I26" s="206">
        <v>4.710145</v>
      </c>
      <c r="J26" s="206">
        <v>2.615876</v>
      </c>
      <c r="K26" s="206">
        <v>3.058065</v>
      </c>
      <c r="L26" s="206">
        <v>3.012246</v>
      </c>
      <c r="M26" s="206">
        <v>3.233766</v>
      </c>
      <c r="N26" s="206">
        <v>3.135568</v>
      </c>
      <c r="O26" s="206">
        <v>2.974483</v>
      </c>
      <c r="P26" s="206">
        <v>2.787097</v>
      </c>
      <c r="Q26" s="206">
        <v>3.059554</v>
      </c>
      <c r="R26" s="206">
        <v>2.572119</v>
      </c>
      <c r="S26" s="206">
        <v>3.208861</v>
      </c>
      <c r="T26" s="206">
        <v>2.72449</v>
      </c>
      <c r="U26" s="206">
        <v>3.020067</v>
      </c>
      <c r="V26" s="206">
        <v>2.678901</v>
      </c>
      <c r="W26" s="206">
        <v>3.053245</v>
      </c>
      <c r="X26" s="206">
        <v>2.468085</v>
      </c>
      <c r="Y26" s="206">
        <v>3.236287</v>
      </c>
      <c r="Z26" s="206">
        <v>2.684825</v>
      </c>
      <c r="AA26" s="206">
        <v>3.082031</v>
      </c>
      <c r="AB26" s="206">
        <v>3.152381</v>
      </c>
      <c r="AC26" s="206">
        <v>2.870811</v>
      </c>
      <c r="AD26" s="206">
        <v>3.529205</v>
      </c>
      <c r="AE26" s="206">
        <v>3.404539</v>
      </c>
      <c r="AF26" s="206">
        <v>3.234403</v>
      </c>
      <c r="AG26" s="206">
        <v>2.750575</v>
      </c>
      <c r="AH26" s="206">
        <v>3.342029</v>
      </c>
      <c r="AI26" s="206">
        <v>2.894034</v>
      </c>
      <c r="AJ26" s="206">
        <v>3.202591</v>
      </c>
      <c r="AK26" s="206">
        <v>2.840278</v>
      </c>
      <c r="AL26" s="206">
        <v>3.324185</v>
      </c>
      <c r="AM26" s="206">
        <v>2.787037</v>
      </c>
      <c r="AN26" s="206">
        <v>3.198165</v>
      </c>
      <c r="AO26" s="16"/>
      <c r="AP26" s="206"/>
      <c r="AQ26" s="11"/>
    </row>
    <row r="27" spans="1:43" ht="15" customHeight="1">
      <c r="A27" s="5" t="s">
        <v>60</v>
      </c>
      <c r="B27" s="5">
        <v>5</v>
      </c>
      <c r="C27" s="200">
        <v>1921</v>
      </c>
      <c r="D27" s="207">
        <v>17</v>
      </c>
      <c r="E27" s="203">
        <v>162</v>
      </c>
      <c r="F27" s="203">
        <v>336</v>
      </c>
      <c r="G27" s="203">
        <v>163</v>
      </c>
      <c r="H27" s="203">
        <v>47</v>
      </c>
      <c r="I27" s="203" t="s">
        <v>204</v>
      </c>
      <c r="J27" s="203">
        <v>8</v>
      </c>
      <c r="K27" s="203">
        <v>2</v>
      </c>
      <c r="L27" s="203">
        <v>55</v>
      </c>
      <c r="M27" s="203">
        <v>36</v>
      </c>
      <c r="N27" s="203">
        <v>57</v>
      </c>
      <c r="O27" s="203">
        <v>237</v>
      </c>
      <c r="P27" s="203">
        <v>28</v>
      </c>
      <c r="Q27" s="203">
        <v>32</v>
      </c>
      <c r="R27" s="203">
        <v>57</v>
      </c>
      <c r="S27" s="203">
        <v>9</v>
      </c>
      <c r="T27" s="203">
        <v>8</v>
      </c>
      <c r="U27" s="203">
        <v>14</v>
      </c>
      <c r="V27" s="203">
        <v>91</v>
      </c>
      <c r="W27" s="203">
        <v>21</v>
      </c>
      <c r="X27" s="203">
        <v>2</v>
      </c>
      <c r="Y27" s="203">
        <v>1</v>
      </c>
      <c r="Z27" s="203">
        <v>5</v>
      </c>
      <c r="AA27" s="203">
        <v>3</v>
      </c>
      <c r="AB27" s="203">
        <v>24</v>
      </c>
      <c r="AC27" s="203">
        <v>23</v>
      </c>
      <c r="AD27" s="203">
        <v>21</v>
      </c>
      <c r="AE27" s="203">
        <v>38</v>
      </c>
      <c r="AF27" s="203">
        <v>206</v>
      </c>
      <c r="AG27" s="203">
        <v>39</v>
      </c>
      <c r="AH27" s="203">
        <v>9</v>
      </c>
      <c r="AI27" s="203">
        <v>59</v>
      </c>
      <c r="AJ27" s="203">
        <v>30</v>
      </c>
      <c r="AK27" s="203">
        <v>7</v>
      </c>
      <c r="AL27" s="203">
        <v>31</v>
      </c>
      <c r="AM27" s="203">
        <v>24</v>
      </c>
      <c r="AN27" s="203">
        <v>19</v>
      </c>
      <c r="AO27" s="14" t="s">
        <v>27</v>
      </c>
      <c r="AP27" s="203"/>
      <c r="AQ27" s="3"/>
    </row>
    <row r="28" spans="1:43" ht="15" customHeight="1">
      <c r="A28" s="6"/>
      <c r="B28" s="7">
        <v>4</v>
      </c>
      <c r="C28" s="200">
        <v>5548</v>
      </c>
      <c r="D28" s="201">
        <v>46</v>
      </c>
      <c r="E28" s="202">
        <v>414</v>
      </c>
      <c r="F28" s="202">
        <v>640</v>
      </c>
      <c r="G28" s="202">
        <v>165</v>
      </c>
      <c r="H28" s="202">
        <v>113</v>
      </c>
      <c r="I28" s="202" t="s">
        <v>204</v>
      </c>
      <c r="J28" s="202">
        <v>23</v>
      </c>
      <c r="K28" s="202">
        <v>5</v>
      </c>
      <c r="L28" s="202">
        <v>241</v>
      </c>
      <c r="M28" s="202">
        <v>135</v>
      </c>
      <c r="N28" s="202">
        <v>164</v>
      </c>
      <c r="O28" s="202">
        <v>1250</v>
      </c>
      <c r="P28" s="202">
        <v>133</v>
      </c>
      <c r="Q28" s="202">
        <v>95</v>
      </c>
      <c r="R28" s="202">
        <v>86</v>
      </c>
      <c r="S28" s="202">
        <v>14</v>
      </c>
      <c r="T28" s="202">
        <v>9</v>
      </c>
      <c r="U28" s="202">
        <v>34</v>
      </c>
      <c r="V28" s="202">
        <v>463</v>
      </c>
      <c r="W28" s="202">
        <v>42</v>
      </c>
      <c r="X28" s="202">
        <v>1</v>
      </c>
      <c r="Y28" s="202">
        <v>1</v>
      </c>
      <c r="Z28" s="202">
        <v>8</v>
      </c>
      <c r="AA28" s="202">
        <v>4</v>
      </c>
      <c r="AB28" s="202">
        <v>32</v>
      </c>
      <c r="AC28" s="202">
        <v>68</v>
      </c>
      <c r="AD28" s="202">
        <v>37</v>
      </c>
      <c r="AE28" s="202">
        <v>63</v>
      </c>
      <c r="AF28" s="202">
        <v>633</v>
      </c>
      <c r="AG28" s="202">
        <v>123</v>
      </c>
      <c r="AH28" s="202">
        <v>21</v>
      </c>
      <c r="AI28" s="202">
        <v>222</v>
      </c>
      <c r="AJ28" s="202">
        <v>73</v>
      </c>
      <c r="AK28" s="202">
        <v>11</v>
      </c>
      <c r="AL28" s="202">
        <v>58</v>
      </c>
      <c r="AM28" s="202">
        <v>96</v>
      </c>
      <c r="AN28" s="202">
        <v>25</v>
      </c>
      <c r="AO28" s="15">
        <v>11</v>
      </c>
      <c r="AP28" s="202"/>
      <c r="AQ28" s="3"/>
    </row>
    <row r="29" spans="1:43" ht="15" customHeight="1">
      <c r="A29" s="6"/>
      <c r="B29" s="7">
        <v>3</v>
      </c>
      <c r="C29" s="200">
        <v>10888</v>
      </c>
      <c r="D29" s="201">
        <v>83</v>
      </c>
      <c r="E29" s="202">
        <v>600</v>
      </c>
      <c r="F29" s="202">
        <v>960</v>
      </c>
      <c r="G29" s="202">
        <v>234</v>
      </c>
      <c r="H29" s="202">
        <v>211</v>
      </c>
      <c r="I29" s="202" t="s">
        <v>204</v>
      </c>
      <c r="J29" s="202">
        <v>23</v>
      </c>
      <c r="K29" s="202">
        <v>7</v>
      </c>
      <c r="L29" s="202">
        <v>256</v>
      </c>
      <c r="M29" s="202">
        <v>178</v>
      </c>
      <c r="N29" s="202">
        <v>398</v>
      </c>
      <c r="O29" s="202">
        <v>3738</v>
      </c>
      <c r="P29" s="202">
        <v>170</v>
      </c>
      <c r="Q29" s="202">
        <v>253</v>
      </c>
      <c r="R29" s="202">
        <v>156</v>
      </c>
      <c r="S29" s="202">
        <v>18</v>
      </c>
      <c r="T29" s="202">
        <v>9</v>
      </c>
      <c r="U29" s="202">
        <v>70</v>
      </c>
      <c r="V29" s="202">
        <v>1135</v>
      </c>
      <c r="W29" s="202">
        <v>54</v>
      </c>
      <c r="X29" s="202">
        <v>1</v>
      </c>
      <c r="Y29" s="202">
        <v>7</v>
      </c>
      <c r="Z29" s="202">
        <v>13</v>
      </c>
      <c r="AA29" s="202">
        <v>9</v>
      </c>
      <c r="AB29" s="202">
        <v>64</v>
      </c>
      <c r="AC29" s="202">
        <v>179</v>
      </c>
      <c r="AD29" s="202">
        <v>29</v>
      </c>
      <c r="AE29" s="202">
        <v>95</v>
      </c>
      <c r="AF29" s="202">
        <v>735</v>
      </c>
      <c r="AG29" s="202">
        <v>180</v>
      </c>
      <c r="AH29" s="202">
        <v>20</v>
      </c>
      <c r="AI29" s="202">
        <v>464</v>
      </c>
      <c r="AJ29" s="202">
        <v>148</v>
      </c>
      <c r="AK29" s="202">
        <v>26</v>
      </c>
      <c r="AL29" s="202">
        <v>153</v>
      </c>
      <c r="AM29" s="202">
        <v>145</v>
      </c>
      <c r="AN29" s="202">
        <v>65</v>
      </c>
      <c r="AO29" s="15">
        <v>12</v>
      </c>
      <c r="AP29" s="202">
        <v>40389</v>
      </c>
      <c r="AQ29" s="3"/>
    </row>
    <row r="30" spans="1:43" ht="15" customHeight="1">
      <c r="A30" s="6"/>
      <c r="B30" s="7">
        <v>2</v>
      </c>
      <c r="C30" s="200">
        <v>18403</v>
      </c>
      <c r="D30" s="201">
        <v>88</v>
      </c>
      <c r="E30" s="202">
        <v>1155</v>
      </c>
      <c r="F30" s="202">
        <v>1129</v>
      </c>
      <c r="G30" s="202">
        <v>110</v>
      </c>
      <c r="H30" s="202">
        <v>289</v>
      </c>
      <c r="I30" s="202" t="s">
        <v>204</v>
      </c>
      <c r="J30" s="202">
        <v>21</v>
      </c>
      <c r="K30" s="202">
        <v>2</v>
      </c>
      <c r="L30" s="202">
        <v>338</v>
      </c>
      <c r="M30" s="202">
        <v>185</v>
      </c>
      <c r="N30" s="202">
        <v>825</v>
      </c>
      <c r="O30" s="202">
        <v>8148</v>
      </c>
      <c r="P30" s="202">
        <v>223</v>
      </c>
      <c r="Q30" s="202">
        <v>97</v>
      </c>
      <c r="R30" s="202">
        <v>121</v>
      </c>
      <c r="S30" s="202">
        <v>11</v>
      </c>
      <c r="T30" s="202">
        <v>9</v>
      </c>
      <c r="U30" s="202">
        <v>105</v>
      </c>
      <c r="V30" s="202">
        <v>2554</v>
      </c>
      <c r="W30" s="202">
        <v>74</v>
      </c>
      <c r="X30" s="202">
        <v>3</v>
      </c>
      <c r="Y30" s="202">
        <v>5</v>
      </c>
      <c r="Z30" s="202">
        <v>13</v>
      </c>
      <c r="AA30" s="202">
        <v>10</v>
      </c>
      <c r="AB30" s="202">
        <v>131</v>
      </c>
      <c r="AC30" s="202">
        <v>226</v>
      </c>
      <c r="AD30" s="202">
        <v>42</v>
      </c>
      <c r="AE30" s="202">
        <v>101</v>
      </c>
      <c r="AF30" s="202">
        <v>732</v>
      </c>
      <c r="AG30" s="202">
        <v>279</v>
      </c>
      <c r="AH30" s="202">
        <v>12</v>
      </c>
      <c r="AI30" s="202">
        <v>566</v>
      </c>
      <c r="AJ30" s="202">
        <v>175</v>
      </c>
      <c r="AK30" s="202">
        <v>29</v>
      </c>
      <c r="AL30" s="202">
        <v>175</v>
      </c>
      <c r="AM30" s="202">
        <v>332</v>
      </c>
      <c r="AN30" s="202">
        <v>88</v>
      </c>
      <c r="AO30" s="15" t="s">
        <v>29</v>
      </c>
      <c r="AP30" s="202"/>
      <c r="AQ30" s="3"/>
    </row>
    <row r="31" spans="1:43" ht="15" customHeight="1">
      <c r="A31" s="6"/>
      <c r="B31" s="7">
        <v>1</v>
      </c>
      <c r="C31" s="200">
        <v>31104</v>
      </c>
      <c r="D31" s="201">
        <v>160</v>
      </c>
      <c r="E31" s="202">
        <v>2160</v>
      </c>
      <c r="F31" s="202">
        <v>4518</v>
      </c>
      <c r="G31" s="202">
        <v>409</v>
      </c>
      <c r="H31" s="202">
        <v>1164</v>
      </c>
      <c r="I31" s="202" t="s">
        <v>204</v>
      </c>
      <c r="J31" s="202">
        <v>277</v>
      </c>
      <c r="K31" s="202">
        <v>15</v>
      </c>
      <c r="L31" s="202">
        <v>1505</v>
      </c>
      <c r="M31" s="202">
        <v>829</v>
      </c>
      <c r="N31" s="202">
        <v>858</v>
      </c>
      <c r="O31" s="202">
        <v>5887</v>
      </c>
      <c r="P31" s="202">
        <v>1215</v>
      </c>
      <c r="Q31" s="202">
        <v>559</v>
      </c>
      <c r="R31" s="202">
        <v>197</v>
      </c>
      <c r="S31" s="202">
        <v>11</v>
      </c>
      <c r="T31" s="202">
        <v>16</v>
      </c>
      <c r="U31" s="202">
        <v>169</v>
      </c>
      <c r="V31" s="202">
        <v>3166</v>
      </c>
      <c r="W31" s="202">
        <v>218</v>
      </c>
      <c r="X31" s="202">
        <v>8</v>
      </c>
      <c r="Y31" s="202">
        <v>8</v>
      </c>
      <c r="Z31" s="202">
        <v>27</v>
      </c>
      <c r="AA31" s="202">
        <v>16</v>
      </c>
      <c r="AB31" s="202">
        <v>157</v>
      </c>
      <c r="AC31" s="202">
        <v>692</v>
      </c>
      <c r="AD31" s="202">
        <v>32</v>
      </c>
      <c r="AE31" s="202">
        <v>202</v>
      </c>
      <c r="AF31" s="202">
        <v>2377</v>
      </c>
      <c r="AG31" s="202">
        <v>747</v>
      </c>
      <c r="AH31" s="202">
        <v>41</v>
      </c>
      <c r="AI31" s="202">
        <v>2190</v>
      </c>
      <c r="AJ31" s="202">
        <v>65</v>
      </c>
      <c r="AK31" s="202">
        <v>14</v>
      </c>
      <c r="AL31" s="202">
        <v>88</v>
      </c>
      <c r="AM31" s="202">
        <v>918</v>
      </c>
      <c r="AN31" s="202">
        <v>187</v>
      </c>
      <c r="AO31" s="15" t="s">
        <v>28</v>
      </c>
      <c r="AP31" s="202"/>
      <c r="AQ31" s="3"/>
    </row>
    <row r="32" spans="1:43" ht="15" customHeight="1">
      <c r="A32" s="6"/>
      <c r="B32" s="8" t="s">
        <v>33</v>
      </c>
      <c r="C32" s="200">
        <v>67864</v>
      </c>
      <c r="D32" s="201">
        <v>394</v>
      </c>
      <c r="E32" s="202">
        <v>4491</v>
      </c>
      <c r="F32" s="202">
        <v>7583</v>
      </c>
      <c r="G32" s="202">
        <v>1081</v>
      </c>
      <c r="H32" s="202">
        <v>1824</v>
      </c>
      <c r="I32" s="202">
        <v>4</v>
      </c>
      <c r="J32" s="202">
        <v>352</v>
      </c>
      <c r="K32" s="202">
        <v>31</v>
      </c>
      <c r="L32" s="202">
        <v>2395</v>
      </c>
      <c r="M32" s="202">
        <v>1363</v>
      </c>
      <c r="N32" s="202">
        <v>2302</v>
      </c>
      <c r="O32" s="202">
        <v>19260</v>
      </c>
      <c r="P32" s="202">
        <v>1769</v>
      </c>
      <c r="Q32" s="202">
        <v>1036</v>
      </c>
      <c r="R32" s="202">
        <v>617</v>
      </c>
      <c r="S32" s="202">
        <v>63</v>
      </c>
      <c r="T32" s="202">
        <v>51</v>
      </c>
      <c r="U32" s="202">
        <v>392</v>
      </c>
      <c r="V32" s="202">
        <v>7409</v>
      </c>
      <c r="W32" s="202">
        <v>409</v>
      </c>
      <c r="X32" s="202">
        <v>15</v>
      </c>
      <c r="Y32" s="202">
        <v>22</v>
      </c>
      <c r="Z32" s="202">
        <v>66</v>
      </c>
      <c r="AA32" s="202">
        <v>42</v>
      </c>
      <c r="AB32" s="202">
        <v>408</v>
      </c>
      <c r="AC32" s="202">
        <v>1188</v>
      </c>
      <c r="AD32" s="202">
        <v>161</v>
      </c>
      <c r="AE32" s="202">
        <v>499</v>
      </c>
      <c r="AF32" s="202">
        <v>4683</v>
      </c>
      <c r="AG32" s="202">
        <v>1368</v>
      </c>
      <c r="AH32" s="202">
        <v>103</v>
      </c>
      <c r="AI32" s="202">
        <v>3501</v>
      </c>
      <c r="AJ32" s="202">
        <v>491</v>
      </c>
      <c r="AK32" s="202">
        <v>87</v>
      </c>
      <c r="AL32" s="202">
        <v>505</v>
      </c>
      <c r="AM32" s="202">
        <v>1515</v>
      </c>
      <c r="AN32" s="202">
        <v>384</v>
      </c>
      <c r="AO32" s="15" t="s">
        <v>30</v>
      </c>
      <c r="AP32" s="202">
        <v>40389</v>
      </c>
      <c r="AQ32" s="3"/>
    </row>
    <row r="33" spans="1:43" s="12" customFormat="1" ht="15" customHeight="1">
      <c r="A33" s="9" t="s">
        <v>34</v>
      </c>
      <c r="B33" s="10"/>
      <c r="C33" s="204">
        <v>1.950533419780738</v>
      </c>
      <c r="D33" s="205">
        <v>2.167513</v>
      </c>
      <c r="E33" s="206">
        <v>1.945224</v>
      </c>
      <c r="F33" s="206">
        <v>1.83252</v>
      </c>
      <c r="G33" s="206">
        <v>2.595745</v>
      </c>
      <c r="H33" s="206">
        <v>1.678728</v>
      </c>
      <c r="I33" s="206" t="s">
        <v>204</v>
      </c>
      <c r="J33" s="206">
        <v>1.477273</v>
      </c>
      <c r="K33" s="206">
        <v>2.258065</v>
      </c>
      <c r="L33" s="206">
        <v>1.748643</v>
      </c>
      <c r="M33" s="206">
        <v>1.799707</v>
      </c>
      <c r="N33" s="206">
        <v>2.016942</v>
      </c>
      <c r="O33" s="206">
        <v>2.05514</v>
      </c>
      <c r="P33" s="206">
        <v>1.607123</v>
      </c>
      <c r="Q33" s="206">
        <v>1.980695</v>
      </c>
      <c r="R33" s="206">
        <v>2.489465</v>
      </c>
      <c r="S33" s="206">
        <v>2.984127</v>
      </c>
      <c r="T33" s="206">
        <v>2.686275</v>
      </c>
      <c r="U33" s="206">
        <v>2.028061</v>
      </c>
      <c r="V33" s="206">
        <v>1.887704</v>
      </c>
      <c r="W33" s="206">
        <v>1.958435</v>
      </c>
      <c r="X33" s="206">
        <v>2.066667</v>
      </c>
      <c r="Y33" s="206">
        <v>2.181818</v>
      </c>
      <c r="Z33" s="206">
        <v>2.257576</v>
      </c>
      <c r="AA33" s="206">
        <v>2.238095</v>
      </c>
      <c r="AB33" s="206">
        <v>2.105392</v>
      </c>
      <c r="AC33" s="206">
        <v>1.740741</v>
      </c>
      <c r="AD33" s="206">
        <v>2.832298</v>
      </c>
      <c r="AE33" s="206">
        <v>2.266533</v>
      </c>
      <c r="AF33" s="206">
        <v>2.051676</v>
      </c>
      <c r="AG33" s="206">
        <v>1.850877</v>
      </c>
      <c r="AH33" s="206">
        <v>2.466019</v>
      </c>
      <c r="AI33" s="206">
        <v>1.684376</v>
      </c>
      <c r="AJ33" s="206">
        <v>2.649695</v>
      </c>
      <c r="AK33" s="206">
        <v>2.632184</v>
      </c>
      <c r="AL33" s="206">
        <v>2.542574</v>
      </c>
      <c r="AM33" s="206">
        <v>1.664026</v>
      </c>
      <c r="AN33" s="206">
        <v>1.960938</v>
      </c>
      <c r="AO33" s="16"/>
      <c r="AP33" s="206"/>
      <c r="AQ33" s="11"/>
    </row>
    <row r="34" spans="1:43" ht="15" customHeight="1">
      <c r="A34" s="5" t="s">
        <v>61</v>
      </c>
      <c r="B34" s="5">
        <v>5</v>
      </c>
      <c r="C34" s="200">
        <v>4121</v>
      </c>
      <c r="D34" s="207">
        <v>20</v>
      </c>
      <c r="E34" s="203">
        <v>139</v>
      </c>
      <c r="F34" s="203">
        <v>394</v>
      </c>
      <c r="G34" s="203">
        <v>203</v>
      </c>
      <c r="H34" s="203">
        <v>26</v>
      </c>
      <c r="I34" s="203" t="s">
        <v>204</v>
      </c>
      <c r="J34" s="203">
        <v>12</v>
      </c>
      <c r="K34" s="203">
        <v>3</v>
      </c>
      <c r="L34" s="203">
        <v>95</v>
      </c>
      <c r="M34" s="203">
        <v>42</v>
      </c>
      <c r="N34" s="203">
        <v>45</v>
      </c>
      <c r="O34" s="203">
        <v>213</v>
      </c>
      <c r="P34" s="203">
        <v>34</v>
      </c>
      <c r="Q34" s="203">
        <v>29</v>
      </c>
      <c r="R34" s="203">
        <v>13</v>
      </c>
      <c r="S34" s="203">
        <v>2</v>
      </c>
      <c r="T34" s="203"/>
      <c r="U34" s="203">
        <v>16</v>
      </c>
      <c r="V34" s="203">
        <v>121</v>
      </c>
      <c r="W34" s="203">
        <v>15</v>
      </c>
      <c r="X34" s="203">
        <v>3</v>
      </c>
      <c r="Y34" s="203"/>
      <c r="Z34" s="203">
        <v>1</v>
      </c>
      <c r="AA34" s="203">
        <v>4</v>
      </c>
      <c r="AB34" s="203">
        <v>11</v>
      </c>
      <c r="AC34" s="203">
        <v>34</v>
      </c>
      <c r="AD34" s="203">
        <v>21</v>
      </c>
      <c r="AE34" s="203">
        <v>43</v>
      </c>
      <c r="AF34" s="203">
        <v>132</v>
      </c>
      <c r="AG34" s="203">
        <v>2106</v>
      </c>
      <c r="AH34" s="203">
        <v>199</v>
      </c>
      <c r="AI34" s="203">
        <v>65</v>
      </c>
      <c r="AJ34" s="203">
        <v>24</v>
      </c>
      <c r="AK34" s="203">
        <v>6</v>
      </c>
      <c r="AL34" s="203">
        <v>26</v>
      </c>
      <c r="AM34" s="203">
        <v>17</v>
      </c>
      <c r="AN34" s="203">
        <v>7</v>
      </c>
      <c r="AO34" s="14" t="s">
        <v>27</v>
      </c>
      <c r="AP34" s="203"/>
      <c r="AQ34" s="3"/>
    </row>
    <row r="35" spans="1:43" ht="15" customHeight="1">
      <c r="A35" s="6"/>
      <c r="B35" s="7">
        <v>4</v>
      </c>
      <c r="C35" s="200">
        <v>7217</v>
      </c>
      <c r="D35" s="201">
        <v>75</v>
      </c>
      <c r="E35" s="202">
        <v>222</v>
      </c>
      <c r="F35" s="202">
        <v>551</v>
      </c>
      <c r="G35" s="202">
        <v>143</v>
      </c>
      <c r="H35" s="202">
        <v>62</v>
      </c>
      <c r="I35" s="202" t="s">
        <v>204</v>
      </c>
      <c r="J35" s="202">
        <v>20</v>
      </c>
      <c r="K35" s="202">
        <v>9</v>
      </c>
      <c r="L35" s="202">
        <v>264</v>
      </c>
      <c r="M35" s="202">
        <v>146</v>
      </c>
      <c r="N35" s="202">
        <v>143</v>
      </c>
      <c r="O35" s="202">
        <v>970</v>
      </c>
      <c r="P35" s="202">
        <v>135</v>
      </c>
      <c r="Q35" s="202">
        <v>52</v>
      </c>
      <c r="R35" s="202">
        <v>37</v>
      </c>
      <c r="S35" s="202">
        <v>1</v>
      </c>
      <c r="T35" s="202">
        <v>7</v>
      </c>
      <c r="U35" s="202">
        <v>35</v>
      </c>
      <c r="V35" s="202">
        <v>559</v>
      </c>
      <c r="W35" s="202">
        <v>18</v>
      </c>
      <c r="X35" s="202">
        <v>9</v>
      </c>
      <c r="Y35" s="202">
        <v>1</v>
      </c>
      <c r="Z35" s="202"/>
      <c r="AA35" s="202">
        <v>2</v>
      </c>
      <c r="AB35" s="202">
        <v>21</v>
      </c>
      <c r="AC35" s="202">
        <v>70</v>
      </c>
      <c r="AD35" s="202">
        <v>23</v>
      </c>
      <c r="AE35" s="202">
        <v>63</v>
      </c>
      <c r="AF35" s="202">
        <v>304</v>
      </c>
      <c r="AG35" s="202">
        <v>2225</v>
      </c>
      <c r="AH35" s="202">
        <v>645</v>
      </c>
      <c r="AI35" s="202">
        <v>199</v>
      </c>
      <c r="AJ35" s="202">
        <v>62</v>
      </c>
      <c r="AK35" s="202">
        <v>15</v>
      </c>
      <c r="AL35" s="202">
        <v>67</v>
      </c>
      <c r="AM35" s="202">
        <v>43</v>
      </c>
      <c r="AN35" s="202">
        <v>19</v>
      </c>
      <c r="AO35" s="15">
        <v>11</v>
      </c>
      <c r="AP35" s="202"/>
      <c r="AQ35" s="3"/>
    </row>
    <row r="36" spans="1:43" ht="15" customHeight="1">
      <c r="A36" s="6"/>
      <c r="B36" s="7">
        <v>3</v>
      </c>
      <c r="C36" s="200">
        <v>11268</v>
      </c>
      <c r="D36" s="201">
        <v>107</v>
      </c>
      <c r="E36" s="202">
        <v>372</v>
      </c>
      <c r="F36" s="202">
        <v>975</v>
      </c>
      <c r="G36" s="202">
        <v>261</v>
      </c>
      <c r="H36" s="202">
        <v>132</v>
      </c>
      <c r="I36" s="202" t="s">
        <v>204</v>
      </c>
      <c r="J36" s="202">
        <v>17</v>
      </c>
      <c r="K36" s="202">
        <v>9</v>
      </c>
      <c r="L36" s="202">
        <v>322</v>
      </c>
      <c r="M36" s="202">
        <v>176</v>
      </c>
      <c r="N36" s="202">
        <v>395</v>
      </c>
      <c r="O36" s="202">
        <v>2801</v>
      </c>
      <c r="P36" s="202">
        <v>124</v>
      </c>
      <c r="Q36" s="202">
        <v>139</v>
      </c>
      <c r="R36" s="202">
        <v>123</v>
      </c>
      <c r="S36" s="202">
        <v>3</v>
      </c>
      <c r="T36" s="202">
        <v>6</v>
      </c>
      <c r="U36" s="202">
        <v>40</v>
      </c>
      <c r="V36" s="202">
        <v>1250</v>
      </c>
      <c r="W36" s="202">
        <v>29</v>
      </c>
      <c r="X36" s="202">
        <v>10</v>
      </c>
      <c r="Y36" s="202">
        <v>3</v>
      </c>
      <c r="Z36" s="202">
        <v>9</v>
      </c>
      <c r="AA36" s="202">
        <v>7</v>
      </c>
      <c r="AB36" s="202">
        <v>37</v>
      </c>
      <c r="AC36" s="202">
        <v>219</v>
      </c>
      <c r="AD36" s="202">
        <v>23</v>
      </c>
      <c r="AE36" s="202">
        <v>88</v>
      </c>
      <c r="AF36" s="202">
        <v>368</v>
      </c>
      <c r="AG36" s="202">
        <v>1497</v>
      </c>
      <c r="AH36" s="202">
        <v>922</v>
      </c>
      <c r="AI36" s="202">
        <v>391</v>
      </c>
      <c r="AJ36" s="202">
        <v>128</v>
      </c>
      <c r="AK36" s="202">
        <v>32</v>
      </c>
      <c r="AL36" s="202">
        <v>158</v>
      </c>
      <c r="AM36" s="202">
        <v>59</v>
      </c>
      <c r="AN36" s="202">
        <v>35</v>
      </c>
      <c r="AO36" s="15">
        <v>12</v>
      </c>
      <c r="AP36" s="202">
        <v>31527</v>
      </c>
      <c r="AQ36" s="3"/>
    </row>
    <row r="37" spans="1:43" ht="15" customHeight="1">
      <c r="A37" s="6"/>
      <c r="B37" s="7">
        <v>2</v>
      </c>
      <c r="C37" s="200">
        <v>15720</v>
      </c>
      <c r="D37" s="201">
        <v>105</v>
      </c>
      <c r="E37" s="202">
        <v>712</v>
      </c>
      <c r="F37" s="202">
        <v>1101</v>
      </c>
      <c r="G37" s="202">
        <v>123</v>
      </c>
      <c r="H37" s="202">
        <v>151</v>
      </c>
      <c r="I37" s="202" t="s">
        <v>204</v>
      </c>
      <c r="J37" s="202">
        <v>14</v>
      </c>
      <c r="K37" s="202">
        <v>2</v>
      </c>
      <c r="L37" s="202">
        <v>498</v>
      </c>
      <c r="M37" s="202">
        <v>204</v>
      </c>
      <c r="N37" s="202">
        <v>650</v>
      </c>
      <c r="O37" s="202">
        <v>5557</v>
      </c>
      <c r="P37" s="202">
        <v>177</v>
      </c>
      <c r="Q37" s="202">
        <v>61</v>
      </c>
      <c r="R37" s="202">
        <v>132</v>
      </c>
      <c r="S37" s="202">
        <v>7</v>
      </c>
      <c r="T37" s="202">
        <v>9</v>
      </c>
      <c r="U37" s="202">
        <v>46</v>
      </c>
      <c r="V37" s="202">
        <v>2854</v>
      </c>
      <c r="W37" s="202">
        <v>24</v>
      </c>
      <c r="X37" s="202">
        <v>6</v>
      </c>
      <c r="Y37" s="202">
        <v>1</v>
      </c>
      <c r="Z37" s="202">
        <v>4</v>
      </c>
      <c r="AA37" s="202">
        <v>9</v>
      </c>
      <c r="AB37" s="202">
        <v>62</v>
      </c>
      <c r="AC37" s="202">
        <v>226</v>
      </c>
      <c r="AD37" s="202">
        <v>27</v>
      </c>
      <c r="AE37" s="202">
        <v>76</v>
      </c>
      <c r="AF37" s="202">
        <v>332</v>
      </c>
      <c r="AG37" s="202">
        <v>1122</v>
      </c>
      <c r="AH37" s="202">
        <v>504</v>
      </c>
      <c r="AI37" s="202">
        <v>424</v>
      </c>
      <c r="AJ37" s="202">
        <v>116</v>
      </c>
      <c r="AK37" s="202">
        <v>32</v>
      </c>
      <c r="AL37" s="202">
        <v>187</v>
      </c>
      <c r="AM37" s="202">
        <v>128</v>
      </c>
      <c r="AN37" s="202">
        <v>36</v>
      </c>
      <c r="AO37" s="15" t="s">
        <v>29</v>
      </c>
      <c r="AP37" s="202"/>
      <c r="AQ37" s="3"/>
    </row>
    <row r="38" spans="1:43" ht="15" customHeight="1">
      <c r="A38" s="6"/>
      <c r="B38" s="7">
        <v>1</v>
      </c>
      <c r="C38" s="200">
        <v>20651</v>
      </c>
      <c r="D38" s="201">
        <v>152</v>
      </c>
      <c r="E38" s="202">
        <v>1053</v>
      </c>
      <c r="F38" s="202">
        <v>3711</v>
      </c>
      <c r="G38" s="202">
        <v>380</v>
      </c>
      <c r="H38" s="202">
        <v>658</v>
      </c>
      <c r="I38" s="202" t="s">
        <v>204</v>
      </c>
      <c r="J38" s="202">
        <v>105</v>
      </c>
      <c r="K38" s="202">
        <v>10</v>
      </c>
      <c r="L38" s="202">
        <v>1633</v>
      </c>
      <c r="M38" s="202">
        <v>572</v>
      </c>
      <c r="N38" s="202">
        <v>415</v>
      </c>
      <c r="O38" s="202">
        <v>2749</v>
      </c>
      <c r="P38" s="202">
        <v>560</v>
      </c>
      <c r="Q38" s="202">
        <v>180</v>
      </c>
      <c r="R38" s="202">
        <v>239</v>
      </c>
      <c r="S38" s="202">
        <v>3</v>
      </c>
      <c r="T38" s="202">
        <v>18</v>
      </c>
      <c r="U38" s="202">
        <v>63</v>
      </c>
      <c r="V38" s="202">
        <v>3140</v>
      </c>
      <c r="W38" s="202">
        <v>39</v>
      </c>
      <c r="X38" s="202">
        <v>10</v>
      </c>
      <c r="Y38" s="202">
        <v>5</v>
      </c>
      <c r="Z38" s="202">
        <v>6</v>
      </c>
      <c r="AA38" s="202">
        <v>17</v>
      </c>
      <c r="AB38" s="202">
        <v>45</v>
      </c>
      <c r="AC38" s="202">
        <v>642</v>
      </c>
      <c r="AD38" s="202">
        <v>37</v>
      </c>
      <c r="AE38" s="202">
        <v>195</v>
      </c>
      <c r="AF38" s="202">
        <v>882</v>
      </c>
      <c r="AG38" s="202">
        <v>797</v>
      </c>
      <c r="AH38" s="202">
        <v>783</v>
      </c>
      <c r="AI38" s="202">
        <v>1198</v>
      </c>
      <c r="AJ38" s="202">
        <v>39</v>
      </c>
      <c r="AK38" s="202">
        <v>11</v>
      </c>
      <c r="AL38" s="202">
        <v>50</v>
      </c>
      <c r="AM38" s="202">
        <v>233</v>
      </c>
      <c r="AN38" s="202">
        <v>20</v>
      </c>
      <c r="AO38" s="15" t="s">
        <v>28</v>
      </c>
      <c r="AP38" s="202"/>
      <c r="AQ38" s="3"/>
    </row>
    <row r="39" spans="1:43" ht="15" customHeight="1">
      <c r="A39" s="6"/>
      <c r="B39" s="8" t="s">
        <v>33</v>
      </c>
      <c r="C39" s="200">
        <v>58977</v>
      </c>
      <c r="D39" s="201">
        <v>459</v>
      </c>
      <c r="E39" s="202">
        <v>2498</v>
      </c>
      <c r="F39" s="202">
        <v>6732</v>
      </c>
      <c r="G39" s="202">
        <v>1110</v>
      </c>
      <c r="H39" s="202">
        <v>1029</v>
      </c>
      <c r="I39" s="202">
        <v>3</v>
      </c>
      <c r="J39" s="202">
        <v>168</v>
      </c>
      <c r="K39" s="202">
        <v>33</v>
      </c>
      <c r="L39" s="202">
        <v>2812</v>
      </c>
      <c r="M39" s="202">
        <v>1140</v>
      </c>
      <c r="N39" s="202">
        <v>1648</v>
      </c>
      <c r="O39" s="202">
        <v>12290</v>
      </c>
      <c r="P39" s="202">
        <v>1030</v>
      </c>
      <c r="Q39" s="202">
        <v>461</v>
      </c>
      <c r="R39" s="202">
        <v>544</v>
      </c>
      <c r="S39" s="202">
        <v>16</v>
      </c>
      <c r="T39" s="202">
        <v>40</v>
      </c>
      <c r="U39" s="202">
        <v>200</v>
      </c>
      <c r="V39" s="202">
        <v>7924</v>
      </c>
      <c r="W39" s="202">
        <v>125</v>
      </c>
      <c r="X39" s="202">
        <v>38</v>
      </c>
      <c r="Y39" s="202">
        <v>10</v>
      </c>
      <c r="Z39" s="202">
        <v>20</v>
      </c>
      <c r="AA39" s="202">
        <v>39</v>
      </c>
      <c r="AB39" s="202">
        <v>176</v>
      </c>
      <c r="AC39" s="202">
        <v>1191</v>
      </c>
      <c r="AD39" s="202">
        <v>131</v>
      </c>
      <c r="AE39" s="202">
        <v>465</v>
      </c>
      <c r="AF39" s="202">
        <v>2018</v>
      </c>
      <c r="AG39" s="202">
        <v>7747</v>
      </c>
      <c r="AH39" s="202">
        <v>3053</v>
      </c>
      <c r="AI39" s="202">
        <v>2277</v>
      </c>
      <c r="AJ39" s="202">
        <v>369</v>
      </c>
      <c r="AK39" s="202">
        <v>96</v>
      </c>
      <c r="AL39" s="202">
        <v>488</v>
      </c>
      <c r="AM39" s="202">
        <v>480</v>
      </c>
      <c r="AN39" s="202">
        <v>117</v>
      </c>
      <c r="AO39" s="15" t="s">
        <v>30</v>
      </c>
      <c r="AP39" s="202">
        <v>31527</v>
      </c>
      <c r="AQ39" s="3"/>
    </row>
    <row r="40" spans="1:43" s="12" customFormat="1" ht="15" customHeight="1">
      <c r="A40" s="9" t="s">
        <v>34</v>
      </c>
      <c r="B40" s="10"/>
      <c r="C40" s="204">
        <v>2.295267646709734</v>
      </c>
      <c r="D40" s="205">
        <v>2.359477</v>
      </c>
      <c r="E40" s="206">
        <v>2.072058</v>
      </c>
      <c r="F40" s="206">
        <v>1.932858</v>
      </c>
      <c r="G40" s="206">
        <v>2.699099</v>
      </c>
      <c r="H40" s="206">
        <v>1.685131</v>
      </c>
      <c r="I40" s="206" t="s">
        <v>204</v>
      </c>
      <c r="J40" s="206">
        <v>1.928571</v>
      </c>
      <c r="K40" s="206">
        <v>2.787879</v>
      </c>
      <c r="L40" s="206">
        <v>1.822902</v>
      </c>
      <c r="M40" s="206">
        <v>2.019298</v>
      </c>
      <c r="N40" s="206">
        <v>2.243325</v>
      </c>
      <c r="O40" s="206">
        <v>2.214076</v>
      </c>
      <c r="P40" s="206">
        <v>1.937864</v>
      </c>
      <c r="Q40" s="206">
        <v>2.32538</v>
      </c>
      <c r="R40" s="206">
        <v>1.994485</v>
      </c>
      <c r="S40" s="206">
        <v>2.5</v>
      </c>
      <c r="T40" s="206">
        <v>2.05</v>
      </c>
      <c r="U40" s="206">
        <v>2.475</v>
      </c>
      <c r="V40" s="206">
        <v>1.948385</v>
      </c>
      <c r="W40" s="206">
        <v>2.568</v>
      </c>
      <c r="X40" s="206">
        <v>2.710526</v>
      </c>
      <c r="Y40" s="206">
        <v>2</v>
      </c>
      <c r="Z40" s="206">
        <v>2.3</v>
      </c>
      <c r="AA40" s="206">
        <v>2.153846</v>
      </c>
      <c r="AB40" s="206">
        <v>2.380682</v>
      </c>
      <c r="AC40" s="206">
        <v>1.848027</v>
      </c>
      <c r="AD40" s="206">
        <v>2.725191</v>
      </c>
      <c r="AE40" s="206">
        <v>2.31828</v>
      </c>
      <c r="AF40" s="206">
        <v>2.242815</v>
      </c>
      <c r="AG40" s="206">
        <v>3.480315</v>
      </c>
      <c r="AH40" s="206">
        <v>2.66361</v>
      </c>
      <c r="AI40" s="206">
        <v>1.906017</v>
      </c>
      <c r="AJ40" s="206">
        <v>2.772358</v>
      </c>
      <c r="AK40" s="206">
        <v>2.71875</v>
      </c>
      <c r="AL40" s="206">
        <v>2.655738</v>
      </c>
      <c r="AM40" s="206">
        <v>1.922917</v>
      </c>
      <c r="AN40" s="206">
        <v>2.632479</v>
      </c>
      <c r="AO40" s="16"/>
      <c r="AP40" s="206"/>
      <c r="AQ40" s="11"/>
    </row>
    <row r="41" spans="1:43" ht="15" customHeight="1">
      <c r="A41" s="5" t="s">
        <v>62</v>
      </c>
      <c r="B41" s="5">
        <v>5</v>
      </c>
      <c r="C41" s="200">
        <v>5291</v>
      </c>
      <c r="D41" s="207">
        <v>65</v>
      </c>
      <c r="E41" s="203">
        <v>401</v>
      </c>
      <c r="F41" s="203">
        <v>705</v>
      </c>
      <c r="G41" s="203">
        <v>561</v>
      </c>
      <c r="H41" s="203">
        <v>135</v>
      </c>
      <c r="I41" s="203">
        <v>11</v>
      </c>
      <c r="J41" s="203">
        <v>29</v>
      </c>
      <c r="K41" s="203">
        <v>14</v>
      </c>
      <c r="L41" s="203">
        <v>209</v>
      </c>
      <c r="M41" s="203">
        <v>144</v>
      </c>
      <c r="N41" s="203">
        <v>171</v>
      </c>
      <c r="O41" s="203">
        <v>729</v>
      </c>
      <c r="P41" s="203">
        <v>102</v>
      </c>
      <c r="Q41" s="203">
        <v>135</v>
      </c>
      <c r="R41" s="203">
        <v>49</v>
      </c>
      <c r="S41" s="203">
        <v>13</v>
      </c>
      <c r="T41" s="203">
        <v>22</v>
      </c>
      <c r="U41" s="203">
        <v>63</v>
      </c>
      <c r="V41" s="203">
        <v>257</v>
      </c>
      <c r="W41" s="203">
        <v>46</v>
      </c>
      <c r="X41" s="203">
        <v>7</v>
      </c>
      <c r="Y41" s="203">
        <v>7</v>
      </c>
      <c r="Z41" s="203">
        <v>13</v>
      </c>
      <c r="AA41" s="203">
        <v>22</v>
      </c>
      <c r="AB41" s="203">
        <v>29</v>
      </c>
      <c r="AC41" s="203">
        <v>110</v>
      </c>
      <c r="AD41" s="203">
        <v>93</v>
      </c>
      <c r="AE41" s="203">
        <v>164</v>
      </c>
      <c r="AF41" s="203">
        <v>404</v>
      </c>
      <c r="AG41" s="203">
        <v>179</v>
      </c>
      <c r="AH41" s="203">
        <v>26</v>
      </c>
      <c r="AI41" s="203">
        <v>190</v>
      </c>
      <c r="AJ41" s="203">
        <v>42</v>
      </c>
      <c r="AK41" s="203">
        <v>3</v>
      </c>
      <c r="AL41" s="203">
        <v>41</v>
      </c>
      <c r="AM41" s="203">
        <v>40</v>
      </c>
      <c r="AN41" s="203">
        <v>60</v>
      </c>
      <c r="AO41" s="14" t="s">
        <v>27</v>
      </c>
      <c r="AP41" s="203"/>
      <c r="AQ41" s="3"/>
    </row>
    <row r="42" spans="1:43" ht="15" customHeight="1">
      <c r="A42" s="6"/>
      <c r="B42" s="7">
        <v>4</v>
      </c>
      <c r="C42" s="200">
        <v>8440</v>
      </c>
      <c r="D42" s="201">
        <v>109</v>
      </c>
      <c r="E42" s="202">
        <v>535</v>
      </c>
      <c r="F42" s="202">
        <v>807</v>
      </c>
      <c r="G42" s="202">
        <v>298</v>
      </c>
      <c r="H42" s="202">
        <v>178</v>
      </c>
      <c r="I42" s="202">
        <v>5</v>
      </c>
      <c r="J42" s="202">
        <v>45</v>
      </c>
      <c r="K42" s="202">
        <v>14</v>
      </c>
      <c r="L42" s="202">
        <v>391</v>
      </c>
      <c r="M42" s="202">
        <v>262</v>
      </c>
      <c r="N42" s="202">
        <v>240</v>
      </c>
      <c r="O42" s="202">
        <v>1890</v>
      </c>
      <c r="P42" s="202">
        <v>257</v>
      </c>
      <c r="Q42" s="202">
        <v>215</v>
      </c>
      <c r="R42" s="202">
        <v>95</v>
      </c>
      <c r="S42" s="202">
        <v>13</v>
      </c>
      <c r="T42" s="202">
        <v>25</v>
      </c>
      <c r="U42" s="202">
        <v>74</v>
      </c>
      <c r="V42" s="202">
        <v>853</v>
      </c>
      <c r="W42" s="202">
        <v>49</v>
      </c>
      <c r="X42" s="202">
        <v>5</v>
      </c>
      <c r="Y42" s="202">
        <v>4</v>
      </c>
      <c r="Z42" s="202">
        <v>11</v>
      </c>
      <c r="AA42" s="202">
        <v>17</v>
      </c>
      <c r="AB42" s="202">
        <v>29</v>
      </c>
      <c r="AC42" s="202">
        <v>138</v>
      </c>
      <c r="AD42" s="202">
        <v>82</v>
      </c>
      <c r="AE42" s="202">
        <v>171</v>
      </c>
      <c r="AF42" s="202">
        <v>611</v>
      </c>
      <c r="AG42" s="202">
        <v>270</v>
      </c>
      <c r="AH42" s="202">
        <v>41</v>
      </c>
      <c r="AI42" s="202">
        <v>406</v>
      </c>
      <c r="AJ42" s="202">
        <v>75</v>
      </c>
      <c r="AK42" s="202">
        <v>10</v>
      </c>
      <c r="AL42" s="202">
        <v>65</v>
      </c>
      <c r="AM42" s="202">
        <v>112</v>
      </c>
      <c r="AN42" s="202">
        <v>38</v>
      </c>
      <c r="AO42" s="15">
        <v>11</v>
      </c>
      <c r="AP42" s="202"/>
      <c r="AQ42" s="3"/>
    </row>
    <row r="43" spans="1:43" ht="15" customHeight="1">
      <c r="A43" s="6"/>
      <c r="B43" s="7">
        <v>3</v>
      </c>
      <c r="C43" s="200">
        <v>10107</v>
      </c>
      <c r="D43" s="201">
        <v>118</v>
      </c>
      <c r="E43" s="202">
        <v>486</v>
      </c>
      <c r="F43" s="202">
        <v>885</v>
      </c>
      <c r="G43" s="202">
        <v>276</v>
      </c>
      <c r="H43" s="202">
        <v>261</v>
      </c>
      <c r="I43" s="202">
        <v>2</v>
      </c>
      <c r="J43" s="202">
        <v>21</v>
      </c>
      <c r="K43" s="202">
        <v>21</v>
      </c>
      <c r="L43" s="202">
        <v>293</v>
      </c>
      <c r="M43" s="202">
        <v>208</v>
      </c>
      <c r="N43" s="202">
        <v>325</v>
      </c>
      <c r="O43" s="202">
        <v>2772</v>
      </c>
      <c r="P43" s="202">
        <v>198</v>
      </c>
      <c r="Q43" s="202">
        <v>327</v>
      </c>
      <c r="R43" s="202">
        <v>169</v>
      </c>
      <c r="S43" s="202">
        <v>18</v>
      </c>
      <c r="T43" s="202">
        <v>24</v>
      </c>
      <c r="U43" s="202">
        <v>109</v>
      </c>
      <c r="V43" s="202">
        <v>1208</v>
      </c>
      <c r="W43" s="202">
        <v>55</v>
      </c>
      <c r="X43" s="202">
        <v>9</v>
      </c>
      <c r="Y43" s="202">
        <v>11</v>
      </c>
      <c r="Z43" s="202">
        <v>22</v>
      </c>
      <c r="AA43" s="202">
        <v>25</v>
      </c>
      <c r="AB43" s="202">
        <v>56</v>
      </c>
      <c r="AC43" s="202">
        <v>277</v>
      </c>
      <c r="AD43" s="202">
        <v>33</v>
      </c>
      <c r="AE43" s="202">
        <v>125</v>
      </c>
      <c r="AF43" s="202">
        <v>464</v>
      </c>
      <c r="AG43" s="202">
        <v>241</v>
      </c>
      <c r="AH43" s="202">
        <v>44</v>
      </c>
      <c r="AI43" s="202">
        <v>550</v>
      </c>
      <c r="AJ43" s="202">
        <v>122</v>
      </c>
      <c r="AK43" s="202">
        <v>37</v>
      </c>
      <c r="AL43" s="202">
        <v>152</v>
      </c>
      <c r="AM43" s="202">
        <v>123</v>
      </c>
      <c r="AN43" s="202">
        <v>40</v>
      </c>
      <c r="AO43" s="15">
        <v>12</v>
      </c>
      <c r="AP43" s="202">
        <v>19353</v>
      </c>
      <c r="AQ43" s="3"/>
    </row>
    <row r="44" spans="1:43" ht="15" customHeight="1">
      <c r="A44" s="6"/>
      <c r="B44" s="7">
        <v>2</v>
      </c>
      <c r="C44" s="200">
        <v>9122</v>
      </c>
      <c r="D44" s="201">
        <v>87</v>
      </c>
      <c r="E44" s="202">
        <v>590</v>
      </c>
      <c r="F44" s="202">
        <v>773</v>
      </c>
      <c r="G44" s="202">
        <v>104</v>
      </c>
      <c r="H44" s="202">
        <v>193</v>
      </c>
      <c r="I44" s="202">
        <v>1</v>
      </c>
      <c r="J44" s="202">
        <v>18</v>
      </c>
      <c r="K44" s="202">
        <v>10</v>
      </c>
      <c r="L44" s="202">
        <v>308</v>
      </c>
      <c r="M44" s="202">
        <v>157</v>
      </c>
      <c r="N44" s="202">
        <v>293</v>
      </c>
      <c r="O44" s="202">
        <v>2644</v>
      </c>
      <c r="P44" s="202">
        <v>177</v>
      </c>
      <c r="Q44" s="202">
        <v>94</v>
      </c>
      <c r="R44" s="202">
        <v>117</v>
      </c>
      <c r="S44" s="202">
        <v>13</v>
      </c>
      <c r="T44" s="202">
        <v>26</v>
      </c>
      <c r="U44" s="202">
        <v>102</v>
      </c>
      <c r="V44" s="202">
        <v>1553</v>
      </c>
      <c r="W44" s="202">
        <v>29</v>
      </c>
      <c r="X44" s="202">
        <v>10</v>
      </c>
      <c r="Y44" s="202">
        <v>11</v>
      </c>
      <c r="Z44" s="202">
        <v>13</v>
      </c>
      <c r="AA44" s="202">
        <v>19</v>
      </c>
      <c r="AB44" s="202">
        <v>65</v>
      </c>
      <c r="AC44" s="202">
        <v>176</v>
      </c>
      <c r="AD44" s="202">
        <v>50</v>
      </c>
      <c r="AE44" s="202">
        <v>83</v>
      </c>
      <c r="AF44" s="202">
        <v>337</v>
      </c>
      <c r="AG44" s="202">
        <v>258</v>
      </c>
      <c r="AH44" s="202">
        <v>17</v>
      </c>
      <c r="AI44" s="202">
        <v>383</v>
      </c>
      <c r="AJ44" s="202">
        <v>111</v>
      </c>
      <c r="AK44" s="202">
        <v>26</v>
      </c>
      <c r="AL44" s="202">
        <v>101</v>
      </c>
      <c r="AM44" s="202">
        <v>135</v>
      </c>
      <c r="AN44" s="202">
        <v>38</v>
      </c>
      <c r="AO44" s="15" t="s">
        <v>29</v>
      </c>
      <c r="AP44" s="202"/>
      <c r="AQ44" s="3"/>
    </row>
    <row r="45" spans="1:43" ht="15" customHeight="1">
      <c r="A45" s="6"/>
      <c r="B45" s="7">
        <v>1</v>
      </c>
      <c r="C45" s="200">
        <v>7905</v>
      </c>
      <c r="D45" s="201">
        <v>71</v>
      </c>
      <c r="E45" s="202">
        <v>440</v>
      </c>
      <c r="F45" s="202">
        <v>1300</v>
      </c>
      <c r="G45" s="202">
        <v>243</v>
      </c>
      <c r="H45" s="202">
        <v>351</v>
      </c>
      <c r="I45" s="202">
        <v>1</v>
      </c>
      <c r="J45" s="202">
        <v>103</v>
      </c>
      <c r="K45" s="202">
        <v>18</v>
      </c>
      <c r="L45" s="202">
        <v>516</v>
      </c>
      <c r="M45" s="202">
        <v>222</v>
      </c>
      <c r="N45" s="202">
        <v>118</v>
      </c>
      <c r="O45" s="202">
        <v>726</v>
      </c>
      <c r="P45" s="202">
        <v>337</v>
      </c>
      <c r="Q45" s="202">
        <v>183</v>
      </c>
      <c r="R45" s="202">
        <v>133</v>
      </c>
      <c r="S45" s="202">
        <v>7</v>
      </c>
      <c r="T45" s="202">
        <v>15</v>
      </c>
      <c r="U45" s="202">
        <v>72</v>
      </c>
      <c r="V45" s="202">
        <v>786</v>
      </c>
      <c r="W45" s="202">
        <v>32</v>
      </c>
      <c r="X45" s="202">
        <v>12</v>
      </c>
      <c r="Y45" s="202">
        <v>15</v>
      </c>
      <c r="Z45" s="202">
        <v>25</v>
      </c>
      <c r="AA45" s="202">
        <v>14</v>
      </c>
      <c r="AB45" s="202">
        <v>29</v>
      </c>
      <c r="AC45" s="202">
        <v>247</v>
      </c>
      <c r="AD45" s="202">
        <v>41</v>
      </c>
      <c r="AE45" s="202">
        <v>111</v>
      </c>
      <c r="AF45" s="202">
        <v>533</v>
      </c>
      <c r="AG45" s="202">
        <v>324</v>
      </c>
      <c r="AH45" s="202">
        <v>38</v>
      </c>
      <c r="AI45" s="202">
        <v>645</v>
      </c>
      <c r="AJ45" s="202">
        <v>20</v>
      </c>
      <c r="AK45" s="202">
        <v>8</v>
      </c>
      <c r="AL45" s="202">
        <v>16</v>
      </c>
      <c r="AM45" s="202">
        <v>122</v>
      </c>
      <c r="AN45" s="202">
        <v>31</v>
      </c>
      <c r="AO45" s="15" t="s">
        <v>28</v>
      </c>
      <c r="AP45" s="202"/>
      <c r="AQ45" s="3"/>
    </row>
    <row r="46" spans="1:43" ht="15" customHeight="1">
      <c r="A46" s="6"/>
      <c r="B46" s="8" t="s">
        <v>33</v>
      </c>
      <c r="C46" s="200">
        <v>40865</v>
      </c>
      <c r="D46" s="201">
        <v>450</v>
      </c>
      <c r="E46" s="202">
        <v>2452</v>
      </c>
      <c r="F46" s="202">
        <v>4470</v>
      </c>
      <c r="G46" s="202">
        <v>1482</v>
      </c>
      <c r="H46" s="202">
        <v>1118</v>
      </c>
      <c r="I46" s="202">
        <v>20</v>
      </c>
      <c r="J46" s="202">
        <v>216</v>
      </c>
      <c r="K46" s="202">
        <v>77</v>
      </c>
      <c r="L46" s="202">
        <v>1717</v>
      </c>
      <c r="M46" s="202">
        <v>993</v>
      </c>
      <c r="N46" s="202">
        <v>1147</v>
      </c>
      <c r="O46" s="202">
        <v>8761</v>
      </c>
      <c r="P46" s="202">
        <v>1071</v>
      </c>
      <c r="Q46" s="202">
        <v>954</v>
      </c>
      <c r="R46" s="202">
        <v>563</v>
      </c>
      <c r="S46" s="202">
        <v>64</v>
      </c>
      <c r="T46" s="202">
        <v>112</v>
      </c>
      <c r="U46" s="202">
        <v>420</v>
      </c>
      <c r="V46" s="202">
        <v>4657</v>
      </c>
      <c r="W46" s="202">
        <v>211</v>
      </c>
      <c r="X46" s="202">
        <v>43</v>
      </c>
      <c r="Y46" s="202">
        <v>48</v>
      </c>
      <c r="Z46" s="202">
        <v>84</v>
      </c>
      <c r="AA46" s="202">
        <v>97</v>
      </c>
      <c r="AB46" s="202">
        <v>208</v>
      </c>
      <c r="AC46" s="202">
        <v>948</v>
      </c>
      <c r="AD46" s="202">
        <v>299</v>
      </c>
      <c r="AE46" s="202">
        <v>654</v>
      </c>
      <c r="AF46" s="202">
        <v>2349</v>
      </c>
      <c r="AG46" s="202">
        <v>1272</v>
      </c>
      <c r="AH46" s="202">
        <v>166</v>
      </c>
      <c r="AI46" s="202">
        <v>2174</v>
      </c>
      <c r="AJ46" s="202">
        <v>370</v>
      </c>
      <c r="AK46" s="202">
        <v>84</v>
      </c>
      <c r="AL46" s="202">
        <v>375</v>
      </c>
      <c r="AM46" s="202">
        <v>532</v>
      </c>
      <c r="AN46" s="202">
        <v>207</v>
      </c>
      <c r="AO46" s="15" t="s">
        <v>30</v>
      </c>
      <c r="AP46" s="202">
        <v>19353</v>
      </c>
      <c r="AQ46" s="3"/>
    </row>
    <row r="47" spans="1:43" s="12" customFormat="1" ht="15" customHeight="1">
      <c r="A47" s="9" t="s">
        <v>34</v>
      </c>
      <c r="B47" s="10"/>
      <c r="C47" s="204">
        <v>2.8553774623761163</v>
      </c>
      <c r="D47" s="205">
        <v>3.022222</v>
      </c>
      <c r="E47" s="206">
        <v>2.945759</v>
      </c>
      <c r="F47" s="206">
        <v>2.741387</v>
      </c>
      <c r="G47" s="206">
        <v>3.560054</v>
      </c>
      <c r="H47" s="206">
        <v>2.600179</v>
      </c>
      <c r="I47" s="206">
        <v>4.2</v>
      </c>
      <c r="J47" s="206">
        <v>2.439815</v>
      </c>
      <c r="K47" s="206">
        <v>2.948052</v>
      </c>
      <c r="L47" s="206">
        <v>2.69074</v>
      </c>
      <c r="M47" s="206">
        <v>2.94864</v>
      </c>
      <c r="N47" s="206">
        <v>3.046207</v>
      </c>
      <c r="O47" s="206">
        <v>2.914622</v>
      </c>
      <c r="P47" s="206">
        <v>2.635854</v>
      </c>
      <c r="Q47" s="206">
        <v>3.026205</v>
      </c>
      <c r="R47" s="206">
        <v>2.662522</v>
      </c>
      <c r="S47" s="206">
        <v>3.1875</v>
      </c>
      <c r="T47" s="206">
        <v>3.116071</v>
      </c>
      <c r="U47" s="206">
        <v>2.890476</v>
      </c>
      <c r="V47" s="206">
        <v>2.622504</v>
      </c>
      <c r="W47" s="206">
        <v>3.227488</v>
      </c>
      <c r="X47" s="206">
        <v>2.651163</v>
      </c>
      <c r="Y47" s="206">
        <v>2.520833</v>
      </c>
      <c r="Z47" s="206">
        <v>2.690476</v>
      </c>
      <c r="AA47" s="206">
        <v>3.14433</v>
      </c>
      <c r="AB47" s="206">
        <v>2.826923</v>
      </c>
      <c r="AC47" s="206">
        <v>2.670886</v>
      </c>
      <c r="AD47" s="206">
        <v>3.454849</v>
      </c>
      <c r="AE47" s="206">
        <v>3.296636</v>
      </c>
      <c r="AF47" s="206">
        <v>3.006811</v>
      </c>
      <c r="AG47" s="206">
        <v>2.781447</v>
      </c>
      <c r="AH47" s="206">
        <v>3</v>
      </c>
      <c r="AI47" s="206">
        <v>2.591996</v>
      </c>
      <c r="AJ47" s="206">
        <v>3.021622</v>
      </c>
      <c r="AK47" s="206">
        <v>2.690476</v>
      </c>
      <c r="AL47" s="206">
        <v>3.037333</v>
      </c>
      <c r="AM47" s="206">
        <v>2.648496</v>
      </c>
      <c r="AN47" s="206">
        <v>3.280193</v>
      </c>
      <c r="AO47" s="16"/>
      <c r="AP47" s="206"/>
      <c r="AQ47" s="11"/>
    </row>
    <row r="48" spans="1:43" ht="15" customHeight="1">
      <c r="A48" s="5" t="s">
        <v>63</v>
      </c>
      <c r="B48" s="5">
        <v>5</v>
      </c>
      <c r="C48" s="200">
        <v>5705</v>
      </c>
      <c r="D48" s="207">
        <v>26</v>
      </c>
      <c r="E48" s="203">
        <v>231</v>
      </c>
      <c r="F48" s="203">
        <v>565</v>
      </c>
      <c r="G48" s="203">
        <v>321</v>
      </c>
      <c r="H48" s="203">
        <v>66</v>
      </c>
      <c r="I48" s="203" t="s">
        <v>204</v>
      </c>
      <c r="J48" s="203">
        <v>30</v>
      </c>
      <c r="K48" s="203">
        <v>7</v>
      </c>
      <c r="L48" s="203">
        <v>149</v>
      </c>
      <c r="M48" s="203">
        <v>62</v>
      </c>
      <c r="N48" s="203">
        <v>78</v>
      </c>
      <c r="O48" s="203">
        <v>316</v>
      </c>
      <c r="P48" s="203">
        <v>57</v>
      </c>
      <c r="Q48" s="203">
        <v>68</v>
      </c>
      <c r="R48" s="203">
        <v>35</v>
      </c>
      <c r="S48" s="203">
        <v>7</v>
      </c>
      <c r="T48" s="203">
        <v>6</v>
      </c>
      <c r="U48" s="203">
        <v>48</v>
      </c>
      <c r="V48" s="203">
        <v>135</v>
      </c>
      <c r="W48" s="203">
        <v>40</v>
      </c>
      <c r="X48" s="203">
        <v>19</v>
      </c>
      <c r="Y48" s="203"/>
      <c r="Z48" s="203">
        <v>2</v>
      </c>
      <c r="AA48" s="203">
        <v>3</v>
      </c>
      <c r="AB48" s="203">
        <v>23</v>
      </c>
      <c r="AC48" s="203">
        <v>68</v>
      </c>
      <c r="AD48" s="203">
        <v>53</v>
      </c>
      <c r="AE48" s="203">
        <v>88</v>
      </c>
      <c r="AF48" s="203">
        <v>293</v>
      </c>
      <c r="AG48" s="203">
        <v>2370</v>
      </c>
      <c r="AH48" s="203">
        <v>286</v>
      </c>
      <c r="AI48" s="203">
        <v>97</v>
      </c>
      <c r="AJ48" s="203">
        <v>45</v>
      </c>
      <c r="AK48" s="203">
        <v>6</v>
      </c>
      <c r="AL48" s="203">
        <v>51</v>
      </c>
      <c r="AM48" s="203">
        <v>31</v>
      </c>
      <c r="AN48" s="203">
        <v>22</v>
      </c>
      <c r="AO48" s="14" t="s">
        <v>27</v>
      </c>
      <c r="AP48" s="203"/>
      <c r="AQ48" s="3"/>
    </row>
    <row r="49" spans="1:43" ht="15" customHeight="1">
      <c r="A49" s="6"/>
      <c r="B49" s="7">
        <v>4</v>
      </c>
      <c r="C49" s="200">
        <v>9069</v>
      </c>
      <c r="D49" s="201">
        <v>107</v>
      </c>
      <c r="E49" s="202">
        <v>324</v>
      </c>
      <c r="F49" s="202">
        <v>669</v>
      </c>
      <c r="G49" s="202">
        <v>206</v>
      </c>
      <c r="H49" s="202">
        <v>109</v>
      </c>
      <c r="I49" s="202" t="s">
        <v>204</v>
      </c>
      <c r="J49" s="202">
        <v>36</v>
      </c>
      <c r="K49" s="202">
        <v>7</v>
      </c>
      <c r="L49" s="202">
        <v>435</v>
      </c>
      <c r="M49" s="202">
        <v>204</v>
      </c>
      <c r="N49" s="202">
        <v>190</v>
      </c>
      <c r="O49" s="202">
        <v>1340</v>
      </c>
      <c r="P49" s="202">
        <v>212</v>
      </c>
      <c r="Q49" s="202">
        <v>118</v>
      </c>
      <c r="R49" s="202">
        <v>63</v>
      </c>
      <c r="S49" s="202">
        <v>8</v>
      </c>
      <c r="T49" s="202">
        <v>10</v>
      </c>
      <c r="U49" s="202">
        <v>54</v>
      </c>
      <c r="V49" s="202">
        <v>655</v>
      </c>
      <c r="W49" s="202">
        <v>68</v>
      </c>
      <c r="X49" s="202">
        <v>23</v>
      </c>
      <c r="Y49" s="202">
        <v>1</v>
      </c>
      <c r="Z49" s="202">
        <v>1</v>
      </c>
      <c r="AA49" s="202">
        <v>2</v>
      </c>
      <c r="AB49" s="202">
        <v>23</v>
      </c>
      <c r="AC49" s="202">
        <v>120</v>
      </c>
      <c r="AD49" s="202">
        <v>49</v>
      </c>
      <c r="AE49" s="202">
        <v>118</v>
      </c>
      <c r="AF49" s="202">
        <v>587</v>
      </c>
      <c r="AG49" s="202">
        <v>2126</v>
      </c>
      <c r="AH49" s="202">
        <v>575</v>
      </c>
      <c r="AI49" s="202">
        <v>314</v>
      </c>
      <c r="AJ49" s="202">
        <v>112</v>
      </c>
      <c r="AK49" s="202">
        <v>19</v>
      </c>
      <c r="AL49" s="202">
        <v>83</v>
      </c>
      <c r="AM49" s="202">
        <v>71</v>
      </c>
      <c r="AN49" s="202">
        <v>30</v>
      </c>
      <c r="AO49" s="15">
        <v>11</v>
      </c>
      <c r="AP49" s="202"/>
      <c r="AQ49" s="3"/>
    </row>
    <row r="50" spans="1:43" ht="15" customHeight="1">
      <c r="A50" s="6"/>
      <c r="B50" s="7">
        <v>3</v>
      </c>
      <c r="C50" s="200">
        <v>12272</v>
      </c>
      <c r="D50" s="201">
        <v>160</v>
      </c>
      <c r="E50" s="202">
        <v>452</v>
      </c>
      <c r="F50" s="202">
        <v>898</v>
      </c>
      <c r="G50" s="202">
        <v>281</v>
      </c>
      <c r="H50" s="202">
        <v>185</v>
      </c>
      <c r="I50" s="202" t="s">
        <v>204</v>
      </c>
      <c r="J50" s="202">
        <v>21</v>
      </c>
      <c r="K50" s="202">
        <v>10</v>
      </c>
      <c r="L50" s="202">
        <v>374</v>
      </c>
      <c r="M50" s="202">
        <v>208</v>
      </c>
      <c r="N50" s="202">
        <v>303</v>
      </c>
      <c r="O50" s="202">
        <v>3104</v>
      </c>
      <c r="P50" s="202">
        <v>171</v>
      </c>
      <c r="Q50" s="202">
        <v>276</v>
      </c>
      <c r="R50" s="202">
        <v>163</v>
      </c>
      <c r="S50" s="202">
        <v>10</v>
      </c>
      <c r="T50" s="202">
        <v>13</v>
      </c>
      <c r="U50" s="202">
        <v>82</v>
      </c>
      <c r="V50" s="202">
        <v>1295</v>
      </c>
      <c r="W50" s="202">
        <v>117</v>
      </c>
      <c r="X50" s="202">
        <v>48</v>
      </c>
      <c r="Y50" s="202">
        <v>4</v>
      </c>
      <c r="Z50" s="202">
        <v>2</v>
      </c>
      <c r="AA50" s="202">
        <v>7</v>
      </c>
      <c r="AB50" s="202">
        <v>73</v>
      </c>
      <c r="AC50" s="202">
        <v>248</v>
      </c>
      <c r="AD50" s="202">
        <v>18</v>
      </c>
      <c r="AE50" s="202">
        <v>116</v>
      </c>
      <c r="AF50" s="202">
        <v>543</v>
      </c>
      <c r="AG50" s="202">
        <v>1255</v>
      </c>
      <c r="AH50" s="202">
        <v>718</v>
      </c>
      <c r="AI50" s="202">
        <v>538</v>
      </c>
      <c r="AJ50" s="202">
        <v>175</v>
      </c>
      <c r="AK50" s="202">
        <v>45</v>
      </c>
      <c r="AL50" s="202">
        <v>209</v>
      </c>
      <c r="AM50" s="202">
        <v>84</v>
      </c>
      <c r="AN50" s="202">
        <v>66</v>
      </c>
      <c r="AO50" s="15">
        <v>12</v>
      </c>
      <c r="AP50" s="202">
        <v>32595</v>
      </c>
      <c r="AQ50" s="3"/>
    </row>
    <row r="51" spans="1:43" ht="15" customHeight="1">
      <c r="A51" s="6"/>
      <c r="B51" s="7">
        <v>2</v>
      </c>
      <c r="C51" s="200">
        <v>14762</v>
      </c>
      <c r="D51" s="201">
        <v>151</v>
      </c>
      <c r="E51" s="202">
        <v>726</v>
      </c>
      <c r="F51" s="202">
        <v>955</v>
      </c>
      <c r="G51" s="202">
        <v>103</v>
      </c>
      <c r="H51" s="202">
        <v>204</v>
      </c>
      <c r="I51" s="202" t="s">
        <v>204</v>
      </c>
      <c r="J51" s="202">
        <v>23</v>
      </c>
      <c r="K51" s="202">
        <v>6</v>
      </c>
      <c r="L51" s="202">
        <v>468</v>
      </c>
      <c r="M51" s="202">
        <v>162</v>
      </c>
      <c r="N51" s="202">
        <v>537</v>
      </c>
      <c r="O51" s="202">
        <v>4904</v>
      </c>
      <c r="P51" s="202">
        <v>265</v>
      </c>
      <c r="Q51" s="202">
        <v>104</v>
      </c>
      <c r="R51" s="202">
        <v>135</v>
      </c>
      <c r="S51" s="202">
        <v>7</v>
      </c>
      <c r="T51" s="202">
        <v>9</v>
      </c>
      <c r="U51" s="202">
        <v>94</v>
      </c>
      <c r="V51" s="202">
        <v>2408</v>
      </c>
      <c r="W51" s="202">
        <v>76</v>
      </c>
      <c r="X51" s="202">
        <v>34</v>
      </c>
      <c r="Y51" s="202">
        <v>1</v>
      </c>
      <c r="Z51" s="202">
        <v>2</v>
      </c>
      <c r="AA51" s="202">
        <v>10</v>
      </c>
      <c r="AB51" s="202">
        <v>89</v>
      </c>
      <c r="AC51" s="202">
        <v>253</v>
      </c>
      <c r="AD51" s="202">
        <v>42</v>
      </c>
      <c r="AE51" s="202">
        <v>118</v>
      </c>
      <c r="AF51" s="202">
        <v>465</v>
      </c>
      <c r="AG51" s="202">
        <v>985</v>
      </c>
      <c r="AH51" s="202">
        <v>371</v>
      </c>
      <c r="AI51" s="202">
        <v>487</v>
      </c>
      <c r="AJ51" s="202">
        <v>154</v>
      </c>
      <c r="AK51" s="202">
        <v>31</v>
      </c>
      <c r="AL51" s="202">
        <v>150</v>
      </c>
      <c r="AM51" s="202">
        <v>174</v>
      </c>
      <c r="AN51" s="202">
        <v>59</v>
      </c>
      <c r="AO51" s="15" t="s">
        <v>29</v>
      </c>
      <c r="AP51" s="202"/>
      <c r="AQ51" s="3"/>
    </row>
    <row r="52" spans="1:43" ht="15" customHeight="1">
      <c r="A52" s="6"/>
      <c r="B52" s="7">
        <v>1</v>
      </c>
      <c r="C52" s="200">
        <v>19798</v>
      </c>
      <c r="D52" s="201">
        <v>212</v>
      </c>
      <c r="E52" s="202">
        <v>1063</v>
      </c>
      <c r="F52" s="202">
        <v>2600</v>
      </c>
      <c r="G52" s="202">
        <v>338</v>
      </c>
      <c r="H52" s="202">
        <v>608</v>
      </c>
      <c r="I52" s="202" t="s">
        <v>204</v>
      </c>
      <c r="J52" s="202">
        <v>164</v>
      </c>
      <c r="K52" s="202">
        <v>18</v>
      </c>
      <c r="L52" s="202">
        <v>1660</v>
      </c>
      <c r="M52" s="202">
        <v>557</v>
      </c>
      <c r="N52" s="202">
        <v>325</v>
      </c>
      <c r="O52" s="202">
        <v>2565</v>
      </c>
      <c r="P52" s="202">
        <v>868</v>
      </c>
      <c r="Q52" s="202">
        <v>320</v>
      </c>
      <c r="R52" s="202">
        <v>206</v>
      </c>
      <c r="S52" s="202">
        <v>14</v>
      </c>
      <c r="T52" s="202">
        <v>19</v>
      </c>
      <c r="U52" s="202">
        <v>98</v>
      </c>
      <c r="V52" s="202">
        <v>2800</v>
      </c>
      <c r="W52" s="202">
        <v>210</v>
      </c>
      <c r="X52" s="202">
        <v>22</v>
      </c>
      <c r="Y52" s="202">
        <v>9</v>
      </c>
      <c r="Z52" s="202">
        <v>24</v>
      </c>
      <c r="AA52" s="202">
        <v>15</v>
      </c>
      <c r="AB52" s="202">
        <v>98</v>
      </c>
      <c r="AC52" s="202">
        <v>520</v>
      </c>
      <c r="AD52" s="202">
        <v>56</v>
      </c>
      <c r="AE52" s="202">
        <v>191</v>
      </c>
      <c r="AF52" s="202">
        <v>1255</v>
      </c>
      <c r="AG52" s="202">
        <v>723</v>
      </c>
      <c r="AH52" s="202">
        <v>601</v>
      </c>
      <c r="AI52" s="202">
        <v>1190</v>
      </c>
      <c r="AJ52" s="202">
        <v>46</v>
      </c>
      <c r="AK52" s="202">
        <v>11</v>
      </c>
      <c r="AL52" s="202">
        <v>49</v>
      </c>
      <c r="AM52" s="202">
        <v>281</v>
      </c>
      <c r="AN52" s="202">
        <v>61</v>
      </c>
      <c r="AO52" s="15" t="s">
        <v>28</v>
      </c>
      <c r="AP52" s="202"/>
      <c r="AQ52" s="3"/>
    </row>
    <row r="53" spans="1:43" ht="15" customHeight="1">
      <c r="A53" s="6"/>
      <c r="B53" s="8" t="s">
        <v>33</v>
      </c>
      <c r="C53" s="200">
        <v>61606</v>
      </c>
      <c r="D53" s="201">
        <v>656</v>
      </c>
      <c r="E53" s="202">
        <v>2796</v>
      </c>
      <c r="F53" s="202">
        <v>5687</v>
      </c>
      <c r="G53" s="202">
        <v>1249</v>
      </c>
      <c r="H53" s="202">
        <v>1172</v>
      </c>
      <c r="I53" s="202">
        <v>2</v>
      </c>
      <c r="J53" s="202">
        <v>274</v>
      </c>
      <c r="K53" s="202">
        <v>48</v>
      </c>
      <c r="L53" s="202">
        <v>3086</v>
      </c>
      <c r="M53" s="202">
        <v>1193</v>
      </c>
      <c r="N53" s="202">
        <v>1433</v>
      </c>
      <c r="O53" s="202">
        <v>12229</v>
      </c>
      <c r="P53" s="202">
        <v>1573</v>
      </c>
      <c r="Q53" s="202">
        <v>886</v>
      </c>
      <c r="R53" s="202">
        <v>602</v>
      </c>
      <c r="S53" s="202">
        <v>46</v>
      </c>
      <c r="T53" s="202">
        <v>57</v>
      </c>
      <c r="U53" s="202">
        <v>376</v>
      </c>
      <c r="V53" s="202">
        <v>7293</v>
      </c>
      <c r="W53" s="202">
        <v>511</v>
      </c>
      <c r="X53" s="202">
        <v>146</v>
      </c>
      <c r="Y53" s="202">
        <v>15</v>
      </c>
      <c r="Z53" s="202">
        <v>31</v>
      </c>
      <c r="AA53" s="202">
        <v>37</v>
      </c>
      <c r="AB53" s="202">
        <v>306</v>
      </c>
      <c r="AC53" s="202">
        <v>1209</v>
      </c>
      <c r="AD53" s="202">
        <v>218</v>
      </c>
      <c r="AE53" s="202">
        <v>631</v>
      </c>
      <c r="AF53" s="202">
        <v>3143</v>
      </c>
      <c r="AG53" s="202">
        <v>7459</v>
      </c>
      <c r="AH53" s="202">
        <v>2551</v>
      </c>
      <c r="AI53" s="202">
        <v>2626</v>
      </c>
      <c r="AJ53" s="202">
        <v>532</v>
      </c>
      <c r="AK53" s="202">
        <v>112</v>
      </c>
      <c r="AL53" s="202">
        <v>542</v>
      </c>
      <c r="AM53" s="202">
        <v>641</v>
      </c>
      <c r="AN53" s="202">
        <v>238</v>
      </c>
      <c r="AO53" s="15" t="s">
        <v>30</v>
      </c>
      <c r="AP53" s="202">
        <v>32595</v>
      </c>
      <c r="AQ53" s="3"/>
    </row>
    <row r="54" spans="1:43" s="12" customFormat="1" ht="15" customHeight="1">
      <c r="A54" s="9" t="s">
        <v>34</v>
      </c>
      <c r="B54" s="10"/>
      <c r="C54" s="204">
        <v>2.4500697983962603</v>
      </c>
      <c r="D54" s="205">
        <v>2.365854</v>
      </c>
      <c r="E54" s="206">
        <v>2.261087</v>
      </c>
      <c r="F54" s="206">
        <v>2.234043</v>
      </c>
      <c r="G54" s="206">
        <v>3.055244</v>
      </c>
      <c r="H54" s="206">
        <v>1.994027</v>
      </c>
      <c r="I54" s="206" t="s">
        <v>204</v>
      </c>
      <c r="J54" s="206">
        <v>2.069343</v>
      </c>
      <c r="K54" s="206">
        <v>2.5625</v>
      </c>
      <c r="L54" s="206">
        <v>2.010045</v>
      </c>
      <c r="M54" s="206">
        <v>2.205365</v>
      </c>
      <c r="N54" s="206">
        <v>2.413119</v>
      </c>
      <c r="O54" s="206">
        <v>2.340747</v>
      </c>
      <c r="P54" s="206">
        <v>1.935156</v>
      </c>
      <c r="Q54" s="206">
        <v>2.446953</v>
      </c>
      <c r="R54" s="206">
        <v>2.312292</v>
      </c>
      <c r="S54" s="206">
        <v>2.717391</v>
      </c>
      <c r="T54" s="206">
        <v>2.561404</v>
      </c>
      <c r="U54" s="206">
        <v>2.62766</v>
      </c>
      <c r="V54" s="206">
        <v>2.028795</v>
      </c>
      <c r="W54" s="206">
        <v>2.318982</v>
      </c>
      <c r="X54" s="206">
        <v>2.883562</v>
      </c>
      <c r="Y54" s="206">
        <v>1.8</v>
      </c>
      <c r="Z54" s="206">
        <v>1.548387</v>
      </c>
      <c r="AA54" s="206">
        <v>2.135135</v>
      </c>
      <c r="AB54" s="206">
        <v>2.294118</v>
      </c>
      <c r="AC54" s="206">
        <v>2.142266</v>
      </c>
      <c r="AD54" s="206">
        <v>3.004587</v>
      </c>
      <c r="AE54" s="206">
        <v>2.673534</v>
      </c>
      <c r="AF54" s="206">
        <v>2.426662</v>
      </c>
      <c r="AG54" s="206">
        <v>3.594584</v>
      </c>
      <c r="AH54" s="206">
        <v>2.833007</v>
      </c>
      <c r="AI54" s="206">
        <v>2.101676</v>
      </c>
      <c r="AJ54" s="206">
        <v>2.917293</v>
      </c>
      <c r="AK54" s="206">
        <v>2.803571</v>
      </c>
      <c r="AL54" s="206">
        <v>2.883764</v>
      </c>
      <c r="AM54" s="206">
        <v>2.059282</v>
      </c>
      <c r="AN54" s="206">
        <v>2.55042</v>
      </c>
      <c r="AO54" s="16"/>
      <c r="AP54" s="206"/>
      <c r="AQ54" s="11"/>
    </row>
    <row r="55" spans="1:43" ht="15" customHeight="1">
      <c r="A55" s="5" t="s">
        <v>64</v>
      </c>
      <c r="B55" s="5">
        <v>5</v>
      </c>
      <c r="C55" s="200">
        <v>721</v>
      </c>
      <c r="D55" s="207">
        <v>5</v>
      </c>
      <c r="E55" s="203">
        <v>45</v>
      </c>
      <c r="F55" s="203">
        <v>87</v>
      </c>
      <c r="G55" s="203">
        <v>70</v>
      </c>
      <c r="H55" s="203">
        <v>14</v>
      </c>
      <c r="I55" s="203"/>
      <c r="J55" s="203">
        <v>5</v>
      </c>
      <c r="K55" s="203">
        <v>2</v>
      </c>
      <c r="L55" s="203">
        <v>17</v>
      </c>
      <c r="M55" s="203">
        <v>9</v>
      </c>
      <c r="N55" s="203">
        <v>9</v>
      </c>
      <c r="O55" s="203">
        <v>63</v>
      </c>
      <c r="P55" s="203">
        <v>11</v>
      </c>
      <c r="Q55" s="203">
        <v>11</v>
      </c>
      <c r="R55" s="203">
        <v>5</v>
      </c>
      <c r="S55" s="203" t="s">
        <v>204</v>
      </c>
      <c r="T55" s="203">
        <v>1</v>
      </c>
      <c r="U55" s="203">
        <v>6</v>
      </c>
      <c r="V55" s="203">
        <v>19</v>
      </c>
      <c r="W55" s="203">
        <v>5</v>
      </c>
      <c r="X55" s="203">
        <v>1</v>
      </c>
      <c r="Y55" s="203" t="s">
        <v>204</v>
      </c>
      <c r="Z55" s="203">
        <v>1</v>
      </c>
      <c r="AA55" s="203" t="s">
        <v>204</v>
      </c>
      <c r="AB55" s="203">
        <v>4</v>
      </c>
      <c r="AC55" s="203">
        <v>16</v>
      </c>
      <c r="AD55" s="203">
        <v>5</v>
      </c>
      <c r="AE55" s="203">
        <v>15</v>
      </c>
      <c r="AF55" s="203">
        <v>62</v>
      </c>
      <c r="AG55" s="203">
        <v>172</v>
      </c>
      <c r="AH55" s="203">
        <v>13</v>
      </c>
      <c r="AI55" s="203">
        <v>23</v>
      </c>
      <c r="AJ55" s="203">
        <v>8</v>
      </c>
      <c r="AK55" s="203">
        <v>2</v>
      </c>
      <c r="AL55" s="203">
        <v>7</v>
      </c>
      <c r="AM55" s="203">
        <v>6</v>
      </c>
      <c r="AN55" s="203">
        <v>1</v>
      </c>
      <c r="AO55" s="14" t="s">
        <v>27</v>
      </c>
      <c r="AP55" s="203"/>
      <c r="AQ55" s="3"/>
    </row>
    <row r="56" spans="1:43" ht="15" customHeight="1">
      <c r="A56" s="6"/>
      <c r="B56" s="7">
        <v>4</v>
      </c>
      <c r="C56" s="200">
        <v>1279</v>
      </c>
      <c r="D56" s="201">
        <v>14</v>
      </c>
      <c r="E56" s="202">
        <v>56</v>
      </c>
      <c r="F56" s="202">
        <v>106</v>
      </c>
      <c r="G56" s="202">
        <v>29</v>
      </c>
      <c r="H56" s="202">
        <v>23</v>
      </c>
      <c r="I56" s="202"/>
      <c r="J56" s="202">
        <v>5</v>
      </c>
      <c r="K56" s="202">
        <v>3</v>
      </c>
      <c r="L56" s="202">
        <v>40</v>
      </c>
      <c r="M56" s="202">
        <v>26</v>
      </c>
      <c r="N56" s="202">
        <v>34</v>
      </c>
      <c r="O56" s="202">
        <v>220</v>
      </c>
      <c r="P56" s="202">
        <v>35</v>
      </c>
      <c r="Q56" s="202">
        <v>39</v>
      </c>
      <c r="R56" s="202">
        <v>5</v>
      </c>
      <c r="S56" s="202" t="s">
        <v>204</v>
      </c>
      <c r="T56" s="202"/>
      <c r="U56" s="202">
        <v>9</v>
      </c>
      <c r="V56" s="202">
        <v>114</v>
      </c>
      <c r="W56" s="202">
        <v>7</v>
      </c>
      <c r="X56" s="202">
        <v>1</v>
      </c>
      <c r="Y56" s="202" t="s">
        <v>204</v>
      </c>
      <c r="Z56" s="202"/>
      <c r="AA56" s="202" t="s">
        <v>204</v>
      </c>
      <c r="AB56" s="202">
        <v>8</v>
      </c>
      <c r="AC56" s="202">
        <v>24</v>
      </c>
      <c r="AD56" s="202">
        <v>8</v>
      </c>
      <c r="AE56" s="202">
        <v>22</v>
      </c>
      <c r="AF56" s="202">
        <v>111</v>
      </c>
      <c r="AG56" s="202">
        <v>219</v>
      </c>
      <c r="AH56" s="202">
        <v>26</v>
      </c>
      <c r="AI56" s="202">
        <v>46</v>
      </c>
      <c r="AJ56" s="202">
        <v>14</v>
      </c>
      <c r="AK56" s="202"/>
      <c r="AL56" s="202">
        <v>17</v>
      </c>
      <c r="AM56" s="202">
        <v>13</v>
      </c>
      <c r="AN56" s="202">
        <v>3</v>
      </c>
      <c r="AO56" s="15">
        <v>11</v>
      </c>
      <c r="AP56" s="202"/>
      <c r="AQ56" s="3"/>
    </row>
    <row r="57" spans="1:43" ht="15" customHeight="1">
      <c r="A57" s="6"/>
      <c r="B57" s="7">
        <v>3</v>
      </c>
      <c r="C57" s="200">
        <v>1936</v>
      </c>
      <c r="D57" s="201">
        <v>23</v>
      </c>
      <c r="E57" s="202">
        <v>87</v>
      </c>
      <c r="F57" s="202">
        <v>155</v>
      </c>
      <c r="G57" s="202">
        <v>32</v>
      </c>
      <c r="H57" s="202">
        <v>39</v>
      </c>
      <c r="I57" s="202"/>
      <c r="J57" s="202">
        <v>8</v>
      </c>
      <c r="K57" s="202">
        <v>1</v>
      </c>
      <c r="L57" s="202">
        <v>40</v>
      </c>
      <c r="M57" s="202">
        <v>42</v>
      </c>
      <c r="N57" s="202">
        <v>47</v>
      </c>
      <c r="O57" s="202">
        <v>564</v>
      </c>
      <c r="P57" s="202">
        <v>29</v>
      </c>
      <c r="Q57" s="202">
        <v>51</v>
      </c>
      <c r="R57" s="202">
        <v>4</v>
      </c>
      <c r="S57" s="202" t="s">
        <v>204</v>
      </c>
      <c r="T57" s="202">
        <v>3</v>
      </c>
      <c r="U57" s="202">
        <v>18</v>
      </c>
      <c r="V57" s="202">
        <v>199</v>
      </c>
      <c r="W57" s="202">
        <v>10</v>
      </c>
      <c r="X57" s="202">
        <v>5</v>
      </c>
      <c r="Y57" s="202" t="s">
        <v>204</v>
      </c>
      <c r="Z57" s="202">
        <v>1</v>
      </c>
      <c r="AA57" s="202" t="s">
        <v>204</v>
      </c>
      <c r="AB57" s="202">
        <v>22</v>
      </c>
      <c r="AC57" s="202">
        <v>42</v>
      </c>
      <c r="AD57" s="202">
        <v>6</v>
      </c>
      <c r="AE57" s="202">
        <v>17</v>
      </c>
      <c r="AF57" s="202">
        <v>117</v>
      </c>
      <c r="AG57" s="202">
        <v>176</v>
      </c>
      <c r="AH57" s="202">
        <v>31</v>
      </c>
      <c r="AI57" s="202">
        <v>73</v>
      </c>
      <c r="AJ57" s="202">
        <v>31</v>
      </c>
      <c r="AK57" s="202">
        <v>3</v>
      </c>
      <c r="AL57" s="202">
        <v>25</v>
      </c>
      <c r="AM57" s="202">
        <v>18</v>
      </c>
      <c r="AN57" s="202">
        <v>15</v>
      </c>
      <c r="AO57" s="15">
        <v>12</v>
      </c>
      <c r="AP57" s="202">
        <v>4974</v>
      </c>
      <c r="AQ57" s="3"/>
    </row>
    <row r="58" spans="1:43" ht="15" customHeight="1">
      <c r="A58" s="6"/>
      <c r="B58" s="7">
        <v>2</v>
      </c>
      <c r="C58" s="200">
        <v>2337</v>
      </c>
      <c r="D58" s="201">
        <v>23</v>
      </c>
      <c r="E58" s="202">
        <v>155</v>
      </c>
      <c r="F58" s="202">
        <v>145</v>
      </c>
      <c r="G58" s="202">
        <v>16</v>
      </c>
      <c r="H58" s="202">
        <v>46</v>
      </c>
      <c r="I58" s="202"/>
      <c r="J58" s="202">
        <v>6</v>
      </c>
      <c r="K58" s="202"/>
      <c r="L58" s="202">
        <v>65</v>
      </c>
      <c r="M58" s="202">
        <v>26</v>
      </c>
      <c r="N58" s="202">
        <v>81</v>
      </c>
      <c r="O58" s="202">
        <v>809</v>
      </c>
      <c r="P58" s="202">
        <v>33</v>
      </c>
      <c r="Q58" s="202">
        <v>21</v>
      </c>
      <c r="R58" s="202">
        <v>6</v>
      </c>
      <c r="S58" s="202" t="s">
        <v>204</v>
      </c>
      <c r="T58" s="202">
        <v>6</v>
      </c>
      <c r="U58" s="202">
        <v>9</v>
      </c>
      <c r="V58" s="202">
        <v>319</v>
      </c>
      <c r="W58" s="202">
        <v>9</v>
      </c>
      <c r="X58" s="202">
        <v>5</v>
      </c>
      <c r="Y58" s="202" t="s">
        <v>204</v>
      </c>
      <c r="Z58" s="202"/>
      <c r="AA58" s="202" t="s">
        <v>204</v>
      </c>
      <c r="AB58" s="202">
        <v>23</v>
      </c>
      <c r="AC58" s="202">
        <v>44</v>
      </c>
      <c r="AD58" s="202">
        <v>7</v>
      </c>
      <c r="AE58" s="202">
        <v>20</v>
      </c>
      <c r="AF58" s="202">
        <v>83</v>
      </c>
      <c r="AG58" s="202">
        <v>161</v>
      </c>
      <c r="AH58" s="202">
        <v>22</v>
      </c>
      <c r="AI58" s="202">
        <v>83</v>
      </c>
      <c r="AJ58" s="202">
        <v>28</v>
      </c>
      <c r="AK58" s="202">
        <v>5</v>
      </c>
      <c r="AL58" s="202">
        <v>24</v>
      </c>
      <c r="AM58" s="202">
        <v>41</v>
      </c>
      <c r="AN58" s="202">
        <v>15</v>
      </c>
      <c r="AO58" s="15" t="s">
        <v>29</v>
      </c>
      <c r="AP58" s="202"/>
      <c r="AQ58" s="3"/>
    </row>
    <row r="59" spans="1:43" ht="15" customHeight="1">
      <c r="A59" s="6"/>
      <c r="B59" s="7">
        <v>1</v>
      </c>
      <c r="C59" s="200">
        <v>2564</v>
      </c>
      <c r="D59" s="201">
        <v>26</v>
      </c>
      <c r="E59" s="202">
        <v>149</v>
      </c>
      <c r="F59" s="202">
        <v>350</v>
      </c>
      <c r="G59" s="202">
        <v>26</v>
      </c>
      <c r="H59" s="202">
        <v>77</v>
      </c>
      <c r="I59" s="202"/>
      <c r="J59" s="202">
        <v>14</v>
      </c>
      <c r="K59" s="202">
        <v>3</v>
      </c>
      <c r="L59" s="202">
        <v>162</v>
      </c>
      <c r="M59" s="202">
        <v>115</v>
      </c>
      <c r="N59" s="202">
        <v>44</v>
      </c>
      <c r="O59" s="202">
        <v>292</v>
      </c>
      <c r="P59" s="202">
        <v>111</v>
      </c>
      <c r="Q59" s="202">
        <v>78</v>
      </c>
      <c r="R59" s="202">
        <v>18</v>
      </c>
      <c r="S59" s="202" t="s">
        <v>204</v>
      </c>
      <c r="T59" s="202">
        <v>4</v>
      </c>
      <c r="U59" s="202">
        <v>20</v>
      </c>
      <c r="V59" s="202">
        <v>256</v>
      </c>
      <c r="W59" s="202">
        <v>19</v>
      </c>
      <c r="X59" s="202">
        <v>8</v>
      </c>
      <c r="Y59" s="202" t="s">
        <v>204</v>
      </c>
      <c r="Z59" s="202">
        <v>4</v>
      </c>
      <c r="AA59" s="202" t="s">
        <v>204</v>
      </c>
      <c r="AB59" s="202">
        <v>20</v>
      </c>
      <c r="AC59" s="202">
        <v>57</v>
      </c>
      <c r="AD59" s="202">
        <v>5</v>
      </c>
      <c r="AE59" s="202">
        <v>21</v>
      </c>
      <c r="AF59" s="202">
        <v>181</v>
      </c>
      <c r="AG59" s="202">
        <v>164</v>
      </c>
      <c r="AH59" s="202">
        <v>36</v>
      </c>
      <c r="AI59" s="202">
        <v>192</v>
      </c>
      <c r="AJ59" s="202">
        <v>9</v>
      </c>
      <c r="AK59" s="202"/>
      <c r="AL59" s="202">
        <v>9</v>
      </c>
      <c r="AM59" s="202">
        <v>81</v>
      </c>
      <c r="AN59" s="202">
        <v>9</v>
      </c>
      <c r="AO59" s="15" t="s">
        <v>28</v>
      </c>
      <c r="AP59" s="202"/>
      <c r="AQ59" s="3"/>
    </row>
    <row r="60" spans="1:43" ht="15" customHeight="1">
      <c r="A60" s="6"/>
      <c r="B60" s="8" t="s">
        <v>33</v>
      </c>
      <c r="C60" s="200">
        <v>8837</v>
      </c>
      <c r="D60" s="201">
        <v>91</v>
      </c>
      <c r="E60" s="202">
        <v>492</v>
      </c>
      <c r="F60" s="202">
        <v>843</v>
      </c>
      <c r="G60" s="202">
        <v>173</v>
      </c>
      <c r="H60" s="202">
        <v>199</v>
      </c>
      <c r="I60" s="202"/>
      <c r="J60" s="202">
        <v>38</v>
      </c>
      <c r="K60" s="202">
        <v>9</v>
      </c>
      <c r="L60" s="202">
        <v>324</v>
      </c>
      <c r="M60" s="202">
        <v>218</v>
      </c>
      <c r="N60" s="202">
        <v>215</v>
      </c>
      <c r="O60" s="202">
        <v>1948</v>
      </c>
      <c r="P60" s="202">
        <v>219</v>
      </c>
      <c r="Q60" s="202">
        <v>200</v>
      </c>
      <c r="R60" s="202">
        <v>38</v>
      </c>
      <c r="S60" s="202">
        <v>4</v>
      </c>
      <c r="T60" s="202">
        <v>14</v>
      </c>
      <c r="U60" s="202">
        <v>62</v>
      </c>
      <c r="V60" s="202">
        <v>907</v>
      </c>
      <c r="W60" s="202">
        <v>50</v>
      </c>
      <c r="X60" s="202">
        <v>20</v>
      </c>
      <c r="Y60" s="202">
        <v>3</v>
      </c>
      <c r="Z60" s="202">
        <v>6</v>
      </c>
      <c r="AA60" s="202">
        <v>3</v>
      </c>
      <c r="AB60" s="202">
        <v>77</v>
      </c>
      <c r="AC60" s="202">
        <v>183</v>
      </c>
      <c r="AD60" s="202">
        <v>31</v>
      </c>
      <c r="AE60" s="202">
        <v>95</v>
      </c>
      <c r="AF60" s="202">
        <v>554</v>
      </c>
      <c r="AG60" s="202">
        <v>892</v>
      </c>
      <c r="AH60" s="202">
        <v>128</v>
      </c>
      <c r="AI60" s="202">
        <v>417</v>
      </c>
      <c r="AJ60" s="202">
        <v>90</v>
      </c>
      <c r="AK60" s="202">
        <v>10</v>
      </c>
      <c r="AL60" s="202">
        <v>82</v>
      </c>
      <c r="AM60" s="202">
        <v>159</v>
      </c>
      <c r="AN60" s="202">
        <v>43</v>
      </c>
      <c r="AO60" s="15" t="s">
        <v>30</v>
      </c>
      <c r="AP60" s="202">
        <v>4974</v>
      </c>
      <c r="AQ60" s="3"/>
    </row>
    <row r="61" spans="1:43" s="12" customFormat="1" ht="15" customHeight="1">
      <c r="A61" s="9" t="s">
        <v>34</v>
      </c>
      <c r="B61" s="10"/>
      <c r="C61" s="204">
        <v>2.463166232884463</v>
      </c>
      <c r="D61" s="205">
        <v>2.43956</v>
      </c>
      <c r="E61" s="206">
        <v>2.376016</v>
      </c>
      <c r="F61" s="206">
        <v>2.329775</v>
      </c>
      <c r="G61" s="206">
        <v>3.583815</v>
      </c>
      <c r="H61" s="206">
        <v>2.251256</v>
      </c>
      <c r="I61" s="206"/>
      <c r="J61" s="206">
        <v>2.5</v>
      </c>
      <c r="K61" s="206">
        <v>3.111111</v>
      </c>
      <c r="L61" s="206">
        <v>2.027778</v>
      </c>
      <c r="M61" s="206">
        <v>2.027523</v>
      </c>
      <c r="N61" s="206">
        <v>2.455814</v>
      </c>
      <c r="O61" s="206">
        <v>2.462526</v>
      </c>
      <c r="P61" s="206">
        <v>2.09589</v>
      </c>
      <c r="Q61" s="206">
        <v>2.42</v>
      </c>
      <c r="R61" s="206">
        <v>2.289474</v>
      </c>
      <c r="S61" s="206" t="s">
        <v>204</v>
      </c>
      <c r="T61" s="206">
        <v>2.142857</v>
      </c>
      <c r="U61" s="206">
        <v>2.548387</v>
      </c>
      <c r="V61" s="206">
        <v>2.251378</v>
      </c>
      <c r="W61" s="206">
        <v>2.4</v>
      </c>
      <c r="X61" s="206">
        <v>2.1</v>
      </c>
      <c r="Y61" s="206" t="s">
        <v>204</v>
      </c>
      <c r="Z61" s="206">
        <v>2</v>
      </c>
      <c r="AA61" s="206" t="s">
        <v>204</v>
      </c>
      <c r="AB61" s="206">
        <v>2.38961</v>
      </c>
      <c r="AC61" s="206">
        <v>2.442623</v>
      </c>
      <c r="AD61" s="206">
        <v>3.032258</v>
      </c>
      <c r="AE61" s="206">
        <v>2.894737</v>
      </c>
      <c r="AF61" s="206">
        <v>2.620939</v>
      </c>
      <c r="AG61" s="206">
        <v>3.08296</v>
      </c>
      <c r="AH61" s="206">
        <v>2.671875</v>
      </c>
      <c r="AI61" s="206">
        <v>2.100719</v>
      </c>
      <c r="AJ61" s="206">
        <v>2.822222</v>
      </c>
      <c r="AK61" s="206">
        <v>2.9</v>
      </c>
      <c r="AL61" s="206">
        <v>2.865854</v>
      </c>
      <c r="AM61" s="206">
        <v>1.880503</v>
      </c>
      <c r="AN61" s="206">
        <v>2.348837</v>
      </c>
      <c r="AO61" s="16"/>
      <c r="AP61" s="206"/>
      <c r="AQ61" s="11"/>
    </row>
    <row r="62" spans="1:43" ht="15" customHeight="1">
      <c r="A62" s="5" t="s">
        <v>65</v>
      </c>
      <c r="B62" s="5">
        <v>5</v>
      </c>
      <c r="C62" s="200">
        <v>112045</v>
      </c>
      <c r="D62" s="207">
        <v>881</v>
      </c>
      <c r="E62" s="203">
        <v>7604</v>
      </c>
      <c r="F62" s="203">
        <v>20595</v>
      </c>
      <c r="G62" s="203">
        <v>11468</v>
      </c>
      <c r="H62" s="203">
        <v>2936</v>
      </c>
      <c r="I62" s="203">
        <v>9</v>
      </c>
      <c r="J62" s="203">
        <v>737</v>
      </c>
      <c r="K62" s="203">
        <v>401</v>
      </c>
      <c r="L62" s="203">
        <v>3823</v>
      </c>
      <c r="M62" s="203">
        <v>2601</v>
      </c>
      <c r="N62" s="203">
        <v>3260</v>
      </c>
      <c r="O62" s="203">
        <v>13494</v>
      </c>
      <c r="P62" s="203">
        <v>2364</v>
      </c>
      <c r="Q62" s="203">
        <v>2977</v>
      </c>
      <c r="R62" s="203">
        <v>625</v>
      </c>
      <c r="S62" s="203">
        <v>171</v>
      </c>
      <c r="T62" s="203">
        <v>366</v>
      </c>
      <c r="U62" s="203">
        <v>1147</v>
      </c>
      <c r="V62" s="203">
        <v>5526</v>
      </c>
      <c r="W62" s="203">
        <v>785</v>
      </c>
      <c r="X62" s="203">
        <v>74</v>
      </c>
      <c r="Y62" s="203">
        <v>22</v>
      </c>
      <c r="Z62" s="203">
        <v>161</v>
      </c>
      <c r="AA62" s="203">
        <v>291</v>
      </c>
      <c r="AB62" s="203">
        <v>867</v>
      </c>
      <c r="AC62" s="203">
        <v>2774</v>
      </c>
      <c r="AD62" s="203">
        <v>1835</v>
      </c>
      <c r="AE62" s="203">
        <v>3335</v>
      </c>
      <c r="AF62" s="203">
        <v>9639</v>
      </c>
      <c r="AG62" s="203">
        <v>2017</v>
      </c>
      <c r="AH62" s="203">
        <v>266</v>
      </c>
      <c r="AI62" s="203">
        <v>5094</v>
      </c>
      <c r="AJ62" s="203">
        <v>767</v>
      </c>
      <c r="AK62" s="203">
        <v>134</v>
      </c>
      <c r="AL62" s="203">
        <v>771</v>
      </c>
      <c r="AM62" s="203">
        <v>1412</v>
      </c>
      <c r="AN62" s="203">
        <v>816</v>
      </c>
      <c r="AO62" s="14" t="s">
        <v>27</v>
      </c>
      <c r="AP62" s="203"/>
      <c r="AQ62" s="3"/>
    </row>
    <row r="63" spans="1:43" ht="15" customHeight="1">
      <c r="A63" s="6"/>
      <c r="B63" s="7">
        <v>4</v>
      </c>
      <c r="C63" s="200">
        <v>178002</v>
      </c>
      <c r="D63" s="201">
        <v>1592</v>
      </c>
      <c r="E63" s="202">
        <v>9112</v>
      </c>
      <c r="F63" s="202">
        <v>21214</v>
      </c>
      <c r="G63" s="202">
        <v>5431</v>
      </c>
      <c r="H63" s="202">
        <v>3818</v>
      </c>
      <c r="I63" s="202">
        <v>14</v>
      </c>
      <c r="J63" s="202">
        <v>886</v>
      </c>
      <c r="K63" s="202">
        <v>303</v>
      </c>
      <c r="L63" s="202">
        <v>7418</v>
      </c>
      <c r="M63" s="202">
        <v>4822</v>
      </c>
      <c r="N63" s="202">
        <v>6130</v>
      </c>
      <c r="O63" s="202">
        <v>40985</v>
      </c>
      <c r="P63" s="202">
        <v>5091</v>
      </c>
      <c r="Q63" s="202">
        <v>4482</v>
      </c>
      <c r="R63" s="202">
        <v>1180</v>
      </c>
      <c r="S63" s="202">
        <v>199</v>
      </c>
      <c r="T63" s="202">
        <v>615</v>
      </c>
      <c r="U63" s="202">
        <v>1366</v>
      </c>
      <c r="V63" s="202">
        <v>17568</v>
      </c>
      <c r="W63" s="202">
        <v>976</v>
      </c>
      <c r="X63" s="202">
        <v>94</v>
      </c>
      <c r="Y63" s="202">
        <v>23</v>
      </c>
      <c r="Z63" s="202">
        <v>200</v>
      </c>
      <c r="AA63" s="202">
        <v>291</v>
      </c>
      <c r="AB63" s="202">
        <v>960</v>
      </c>
      <c r="AC63" s="202">
        <v>3588</v>
      </c>
      <c r="AD63" s="202">
        <v>1507</v>
      </c>
      <c r="AE63" s="202">
        <v>3681</v>
      </c>
      <c r="AF63" s="202">
        <v>13210</v>
      </c>
      <c r="AG63" s="202">
        <v>4041</v>
      </c>
      <c r="AH63" s="202">
        <v>474</v>
      </c>
      <c r="AI63" s="202">
        <v>10398</v>
      </c>
      <c r="AJ63" s="202">
        <v>1508</v>
      </c>
      <c r="AK63" s="202">
        <v>174</v>
      </c>
      <c r="AL63" s="202">
        <v>1162</v>
      </c>
      <c r="AM63" s="202">
        <v>2634</v>
      </c>
      <c r="AN63" s="202">
        <v>855</v>
      </c>
      <c r="AO63" s="15">
        <v>11</v>
      </c>
      <c r="AP63" s="202"/>
      <c r="AQ63" s="3"/>
    </row>
    <row r="64" spans="1:43" ht="15" customHeight="1">
      <c r="A64" s="6"/>
      <c r="B64" s="7">
        <v>3</v>
      </c>
      <c r="C64" s="200">
        <v>215638</v>
      </c>
      <c r="D64" s="201">
        <v>1771</v>
      </c>
      <c r="E64" s="202">
        <v>9966</v>
      </c>
      <c r="F64" s="202">
        <v>21786</v>
      </c>
      <c r="G64" s="202">
        <v>5756</v>
      </c>
      <c r="H64" s="202">
        <v>5451</v>
      </c>
      <c r="I64" s="202">
        <v>10</v>
      </c>
      <c r="J64" s="202">
        <v>560</v>
      </c>
      <c r="K64" s="202">
        <v>260</v>
      </c>
      <c r="L64" s="202">
        <v>4998</v>
      </c>
      <c r="M64" s="202">
        <v>3818</v>
      </c>
      <c r="N64" s="202">
        <v>8520</v>
      </c>
      <c r="O64" s="202">
        <v>62003</v>
      </c>
      <c r="P64" s="202">
        <v>3802</v>
      </c>
      <c r="Q64" s="202">
        <v>7671</v>
      </c>
      <c r="R64" s="202">
        <v>2684</v>
      </c>
      <c r="S64" s="202">
        <v>231</v>
      </c>
      <c r="T64" s="202">
        <v>696</v>
      </c>
      <c r="U64" s="202">
        <v>1516</v>
      </c>
      <c r="V64" s="202">
        <v>24279</v>
      </c>
      <c r="W64" s="202">
        <v>872</v>
      </c>
      <c r="X64" s="202">
        <v>218</v>
      </c>
      <c r="Y64" s="202">
        <v>54</v>
      </c>
      <c r="Z64" s="202">
        <v>355</v>
      </c>
      <c r="AA64" s="202">
        <v>432</v>
      </c>
      <c r="AB64" s="202">
        <v>1368</v>
      </c>
      <c r="AC64" s="202">
        <v>5993</v>
      </c>
      <c r="AD64" s="202">
        <v>752</v>
      </c>
      <c r="AE64" s="202">
        <v>3003</v>
      </c>
      <c r="AF64" s="202">
        <v>10084</v>
      </c>
      <c r="AG64" s="202">
        <v>4082</v>
      </c>
      <c r="AH64" s="202">
        <v>396</v>
      </c>
      <c r="AI64" s="202">
        <v>12956</v>
      </c>
      <c r="AJ64" s="202">
        <v>2438</v>
      </c>
      <c r="AK64" s="202">
        <v>513</v>
      </c>
      <c r="AL64" s="202">
        <v>2417</v>
      </c>
      <c r="AM64" s="202">
        <v>2994</v>
      </c>
      <c r="AN64" s="202">
        <v>933</v>
      </c>
      <c r="AO64" s="15">
        <v>12</v>
      </c>
      <c r="AP64" s="202">
        <v>392504</v>
      </c>
      <c r="AQ64" s="3"/>
    </row>
    <row r="65" spans="1:43" ht="15" customHeight="1">
      <c r="A65" s="6"/>
      <c r="B65" s="7">
        <v>2</v>
      </c>
      <c r="C65" s="200">
        <v>166122</v>
      </c>
      <c r="D65" s="201">
        <v>1113</v>
      </c>
      <c r="E65" s="202">
        <v>10642</v>
      </c>
      <c r="F65" s="202">
        <v>17397</v>
      </c>
      <c r="G65" s="202">
        <v>1944</v>
      </c>
      <c r="H65" s="202">
        <v>4631</v>
      </c>
      <c r="I65" s="202">
        <v>8</v>
      </c>
      <c r="J65" s="202">
        <v>380</v>
      </c>
      <c r="K65" s="202">
        <v>141</v>
      </c>
      <c r="L65" s="202">
        <v>5079</v>
      </c>
      <c r="M65" s="202">
        <v>2630</v>
      </c>
      <c r="N65" s="202">
        <v>5880</v>
      </c>
      <c r="O65" s="202">
        <v>44835</v>
      </c>
      <c r="P65" s="202">
        <v>3488</v>
      </c>
      <c r="Q65" s="202">
        <v>2060</v>
      </c>
      <c r="R65" s="202">
        <v>1956</v>
      </c>
      <c r="S65" s="202">
        <v>150</v>
      </c>
      <c r="T65" s="202">
        <v>656</v>
      </c>
      <c r="U65" s="202">
        <v>1507</v>
      </c>
      <c r="V65" s="202">
        <v>24938</v>
      </c>
      <c r="W65" s="202">
        <v>504</v>
      </c>
      <c r="X65" s="202">
        <v>205</v>
      </c>
      <c r="Y65" s="202">
        <v>38</v>
      </c>
      <c r="Z65" s="202">
        <v>239</v>
      </c>
      <c r="AA65" s="202">
        <v>368</v>
      </c>
      <c r="AB65" s="202">
        <v>1305</v>
      </c>
      <c r="AC65" s="202">
        <v>3982</v>
      </c>
      <c r="AD65" s="202">
        <v>1052</v>
      </c>
      <c r="AE65" s="202">
        <v>2013</v>
      </c>
      <c r="AF65" s="202">
        <v>6274</v>
      </c>
      <c r="AG65" s="202">
        <v>4577</v>
      </c>
      <c r="AH65" s="202">
        <v>187</v>
      </c>
      <c r="AI65" s="202">
        <v>8545</v>
      </c>
      <c r="AJ65" s="202">
        <v>1810</v>
      </c>
      <c r="AK65" s="202">
        <v>323</v>
      </c>
      <c r="AL65" s="202">
        <v>1553</v>
      </c>
      <c r="AM65" s="202">
        <v>3099</v>
      </c>
      <c r="AN65" s="202">
        <v>613</v>
      </c>
      <c r="AO65" s="15" t="s">
        <v>29</v>
      </c>
      <c r="AP65" s="202"/>
      <c r="AQ65" s="3"/>
    </row>
    <row r="66" spans="1:43" ht="15" customHeight="1">
      <c r="A66" s="6"/>
      <c r="B66" s="7">
        <v>1</v>
      </c>
      <c r="C66" s="200">
        <v>114663</v>
      </c>
      <c r="D66" s="201">
        <v>988</v>
      </c>
      <c r="E66" s="202">
        <v>5473</v>
      </c>
      <c r="F66" s="202">
        <v>25269</v>
      </c>
      <c r="G66" s="202">
        <v>3808</v>
      </c>
      <c r="H66" s="202">
        <v>5930</v>
      </c>
      <c r="I66" s="202">
        <v>12</v>
      </c>
      <c r="J66" s="202">
        <v>1190</v>
      </c>
      <c r="K66" s="202">
        <v>302</v>
      </c>
      <c r="L66" s="202">
        <v>6758</v>
      </c>
      <c r="M66" s="202">
        <v>2966</v>
      </c>
      <c r="N66" s="202">
        <v>1373</v>
      </c>
      <c r="O66" s="202">
        <v>7220</v>
      </c>
      <c r="P66" s="202">
        <v>4770</v>
      </c>
      <c r="Q66" s="202">
        <v>3666</v>
      </c>
      <c r="R66" s="202">
        <v>1787</v>
      </c>
      <c r="S66" s="202">
        <v>118</v>
      </c>
      <c r="T66" s="202">
        <v>419</v>
      </c>
      <c r="U66" s="202">
        <v>1005</v>
      </c>
      <c r="V66" s="202">
        <v>7774</v>
      </c>
      <c r="W66" s="202">
        <v>648</v>
      </c>
      <c r="X66" s="202">
        <v>310</v>
      </c>
      <c r="Y66" s="202">
        <v>111</v>
      </c>
      <c r="Z66" s="202">
        <v>440</v>
      </c>
      <c r="AA66" s="202">
        <v>365</v>
      </c>
      <c r="AB66" s="202">
        <v>541</v>
      </c>
      <c r="AC66" s="202">
        <v>3643</v>
      </c>
      <c r="AD66" s="202">
        <v>655</v>
      </c>
      <c r="AE66" s="202">
        <v>1691</v>
      </c>
      <c r="AF66" s="202">
        <v>7202</v>
      </c>
      <c r="AG66" s="202">
        <v>5229</v>
      </c>
      <c r="AH66" s="202">
        <v>288</v>
      </c>
      <c r="AI66" s="202">
        <v>9988</v>
      </c>
      <c r="AJ66" s="202">
        <v>281</v>
      </c>
      <c r="AK66" s="202">
        <v>70</v>
      </c>
      <c r="AL66" s="202">
        <v>271</v>
      </c>
      <c r="AM66" s="202">
        <v>1732</v>
      </c>
      <c r="AN66" s="202">
        <v>370</v>
      </c>
      <c r="AO66" s="15" t="s">
        <v>28</v>
      </c>
      <c r="AP66" s="202"/>
      <c r="AQ66" s="3"/>
    </row>
    <row r="67" spans="1:43" ht="15" customHeight="1">
      <c r="A67" s="6"/>
      <c r="B67" s="8" t="s">
        <v>33</v>
      </c>
      <c r="C67" s="200">
        <v>786470</v>
      </c>
      <c r="D67" s="201">
        <v>6345</v>
      </c>
      <c r="E67" s="202">
        <v>42797</v>
      </c>
      <c r="F67" s="202">
        <v>106261</v>
      </c>
      <c r="G67" s="202">
        <v>28407</v>
      </c>
      <c r="H67" s="202">
        <v>22766</v>
      </c>
      <c r="I67" s="202">
        <v>53</v>
      </c>
      <c r="J67" s="202">
        <v>3753</v>
      </c>
      <c r="K67" s="202">
        <v>1407</v>
      </c>
      <c r="L67" s="202">
        <v>28076</v>
      </c>
      <c r="M67" s="202">
        <v>16837</v>
      </c>
      <c r="N67" s="202">
        <v>25163</v>
      </c>
      <c r="O67" s="202">
        <v>168537</v>
      </c>
      <c r="P67" s="202">
        <v>19515</v>
      </c>
      <c r="Q67" s="202">
        <v>20856</v>
      </c>
      <c r="R67" s="202">
        <v>8232</v>
      </c>
      <c r="S67" s="202">
        <v>869</v>
      </c>
      <c r="T67" s="202">
        <v>2752</v>
      </c>
      <c r="U67" s="202">
        <v>6541</v>
      </c>
      <c r="V67" s="202">
        <v>80085</v>
      </c>
      <c r="W67" s="202">
        <v>3785</v>
      </c>
      <c r="X67" s="202">
        <v>901</v>
      </c>
      <c r="Y67" s="202">
        <v>248</v>
      </c>
      <c r="Z67" s="202">
        <v>1395</v>
      </c>
      <c r="AA67" s="202">
        <v>1747</v>
      </c>
      <c r="AB67" s="202">
        <v>5041</v>
      </c>
      <c r="AC67" s="202">
        <v>19980</v>
      </c>
      <c r="AD67" s="202">
        <v>5801</v>
      </c>
      <c r="AE67" s="202">
        <v>13723</v>
      </c>
      <c r="AF67" s="202">
        <v>46409</v>
      </c>
      <c r="AG67" s="202">
        <v>19946</v>
      </c>
      <c r="AH67" s="202">
        <v>1611</v>
      </c>
      <c r="AI67" s="202">
        <v>46981</v>
      </c>
      <c r="AJ67" s="202">
        <v>6804</v>
      </c>
      <c r="AK67" s="202">
        <v>1214</v>
      </c>
      <c r="AL67" s="202">
        <v>6174</v>
      </c>
      <c r="AM67" s="202">
        <v>11871</v>
      </c>
      <c r="AN67" s="202">
        <v>3587</v>
      </c>
      <c r="AO67" s="15" t="s">
        <v>30</v>
      </c>
      <c r="AP67" s="202">
        <v>392504</v>
      </c>
      <c r="AQ67" s="3"/>
    </row>
    <row r="68" spans="1:43" s="12" customFormat="1" ht="15" customHeight="1">
      <c r="A68" s="9" t="s">
        <v>34</v>
      </c>
      <c r="B68" s="10"/>
      <c r="C68" s="204">
        <v>3.0084478746805345</v>
      </c>
      <c r="D68" s="205">
        <v>3.041765</v>
      </c>
      <c r="E68" s="206">
        <v>3.063836</v>
      </c>
      <c r="F68" s="206">
        <v>2.947949</v>
      </c>
      <c r="G68" s="206">
        <v>3.662055</v>
      </c>
      <c r="H68" s="206">
        <v>2.701265</v>
      </c>
      <c r="I68" s="206">
        <v>3</v>
      </c>
      <c r="J68" s="206">
        <v>2.893419</v>
      </c>
      <c r="K68" s="206">
        <v>3.255864</v>
      </c>
      <c r="L68" s="206">
        <v>2.874234</v>
      </c>
      <c r="M68" s="206">
        <v>3.086833</v>
      </c>
      <c r="N68" s="206">
        <v>3.159917</v>
      </c>
      <c r="O68" s="206">
        <v>3.051609</v>
      </c>
      <c r="P68" s="206">
        <v>2.835562</v>
      </c>
      <c r="Q68" s="206">
        <v>3.050058</v>
      </c>
      <c r="R68" s="206">
        <v>2.623421</v>
      </c>
      <c r="S68" s="206">
        <v>3.178366</v>
      </c>
      <c r="T68" s="206">
        <v>2.946584</v>
      </c>
      <c r="U68" s="206">
        <v>3.021862</v>
      </c>
      <c r="V68" s="206">
        <v>2.851832</v>
      </c>
      <c r="W68" s="206">
        <v>3.197094</v>
      </c>
      <c r="X68" s="206">
        <v>2.352941</v>
      </c>
      <c r="Y68" s="206">
        <v>2.221774</v>
      </c>
      <c r="Z68" s="206">
        <v>2.572043</v>
      </c>
      <c r="AA68" s="206">
        <v>2.871208</v>
      </c>
      <c r="AB68" s="206">
        <v>3.060901</v>
      </c>
      <c r="AC68" s="206">
        <v>2.893293</v>
      </c>
      <c r="AD68" s="206">
        <v>3.485261</v>
      </c>
      <c r="AE68" s="206">
        <v>3.361146</v>
      </c>
      <c r="AF68" s="206">
        <v>3.254477</v>
      </c>
      <c r="AG68" s="206">
        <v>2.651058</v>
      </c>
      <c r="AH68" s="206">
        <v>3.150838</v>
      </c>
      <c r="AI68" s="206">
        <v>2.831102</v>
      </c>
      <c r="AJ68" s="206">
        <v>3.098471</v>
      </c>
      <c r="AK68" s="206">
        <v>2.982702</v>
      </c>
      <c r="AL68" s="206">
        <v>3.098639</v>
      </c>
      <c r="AM68" s="206">
        <v>2.906916</v>
      </c>
      <c r="AN68" s="206">
        <v>3.316142</v>
      </c>
      <c r="AO68" s="16"/>
      <c r="AP68" s="206"/>
      <c r="AQ68" s="11"/>
    </row>
    <row r="69" spans="1:43" ht="15" customHeight="1">
      <c r="A69" s="5" t="s">
        <v>38</v>
      </c>
      <c r="B69" s="5">
        <v>5</v>
      </c>
      <c r="C69" s="200">
        <v>162470</v>
      </c>
      <c r="D69" s="207">
        <v>1225</v>
      </c>
      <c r="E69" s="203">
        <v>11426</v>
      </c>
      <c r="F69" s="203">
        <v>27312</v>
      </c>
      <c r="G69" s="203">
        <v>17777</v>
      </c>
      <c r="H69" s="203">
        <v>4439</v>
      </c>
      <c r="I69" s="203">
        <v>863</v>
      </c>
      <c r="J69" s="203">
        <v>1008</v>
      </c>
      <c r="K69" s="203">
        <v>561</v>
      </c>
      <c r="L69" s="203">
        <v>5908</v>
      </c>
      <c r="M69" s="203">
        <v>3960</v>
      </c>
      <c r="N69" s="203">
        <v>4221</v>
      </c>
      <c r="O69" s="203">
        <v>17896</v>
      </c>
      <c r="P69" s="203">
        <v>3136</v>
      </c>
      <c r="Q69" s="203">
        <v>3735</v>
      </c>
      <c r="R69" s="203">
        <v>908</v>
      </c>
      <c r="S69" s="203">
        <v>242</v>
      </c>
      <c r="T69" s="203">
        <v>437</v>
      </c>
      <c r="U69" s="203">
        <v>1527</v>
      </c>
      <c r="V69" s="203">
        <v>7354</v>
      </c>
      <c r="W69" s="203">
        <v>1034</v>
      </c>
      <c r="X69" s="203">
        <v>113</v>
      </c>
      <c r="Y69" s="203">
        <v>186</v>
      </c>
      <c r="Z69" s="203">
        <v>233</v>
      </c>
      <c r="AA69" s="203">
        <v>385</v>
      </c>
      <c r="AB69" s="203">
        <v>1128</v>
      </c>
      <c r="AC69" s="203">
        <v>3933</v>
      </c>
      <c r="AD69" s="203">
        <v>2845</v>
      </c>
      <c r="AE69" s="203">
        <v>5093</v>
      </c>
      <c r="AF69" s="203">
        <v>12864</v>
      </c>
      <c r="AG69" s="203">
        <v>7471</v>
      </c>
      <c r="AH69" s="203">
        <v>873</v>
      </c>
      <c r="AI69" s="203">
        <v>7171</v>
      </c>
      <c r="AJ69" s="203">
        <v>1066</v>
      </c>
      <c r="AK69" s="203">
        <v>172</v>
      </c>
      <c r="AL69" s="203">
        <v>1185</v>
      </c>
      <c r="AM69" s="203">
        <v>1723</v>
      </c>
      <c r="AN69" s="203">
        <v>1060</v>
      </c>
      <c r="AO69" s="14" t="s">
        <v>27</v>
      </c>
      <c r="AP69" s="203"/>
      <c r="AQ69" s="3"/>
    </row>
    <row r="70" spans="1:43" ht="15" customHeight="1">
      <c r="A70" s="6"/>
      <c r="B70" s="7">
        <v>4</v>
      </c>
      <c r="C70" s="200">
        <v>251575</v>
      </c>
      <c r="D70" s="201">
        <v>2305</v>
      </c>
      <c r="E70" s="202">
        <v>13455</v>
      </c>
      <c r="F70" s="202">
        <v>28711</v>
      </c>
      <c r="G70" s="202">
        <v>8462</v>
      </c>
      <c r="H70" s="202">
        <v>5802</v>
      </c>
      <c r="I70" s="202">
        <v>155</v>
      </c>
      <c r="J70" s="202">
        <v>1267</v>
      </c>
      <c r="K70" s="202">
        <v>423</v>
      </c>
      <c r="L70" s="202">
        <v>11345</v>
      </c>
      <c r="M70" s="202">
        <v>7303</v>
      </c>
      <c r="N70" s="202">
        <v>7880</v>
      </c>
      <c r="O70" s="202">
        <v>54215</v>
      </c>
      <c r="P70" s="202">
        <v>6874</v>
      </c>
      <c r="Q70" s="202">
        <v>5679</v>
      </c>
      <c r="R70" s="202">
        <v>1706</v>
      </c>
      <c r="S70" s="202">
        <v>284</v>
      </c>
      <c r="T70" s="202">
        <v>721</v>
      </c>
      <c r="U70" s="202">
        <v>1909</v>
      </c>
      <c r="V70" s="202">
        <v>24014</v>
      </c>
      <c r="W70" s="202">
        <v>1340</v>
      </c>
      <c r="X70" s="202">
        <v>139</v>
      </c>
      <c r="Y70" s="202">
        <v>87</v>
      </c>
      <c r="Z70" s="202">
        <v>264</v>
      </c>
      <c r="AA70" s="202">
        <v>383</v>
      </c>
      <c r="AB70" s="202">
        <v>1223</v>
      </c>
      <c r="AC70" s="202">
        <v>4955</v>
      </c>
      <c r="AD70" s="202">
        <v>2375</v>
      </c>
      <c r="AE70" s="202">
        <v>5442</v>
      </c>
      <c r="AF70" s="202">
        <v>18074</v>
      </c>
      <c r="AG70" s="202">
        <v>10017</v>
      </c>
      <c r="AH70" s="202">
        <v>1945</v>
      </c>
      <c r="AI70" s="202">
        <v>14269</v>
      </c>
      <c r="AJ70" s="202">
        <v>2105</v>
      </c>
      <c r="AK70" s="202">
        <v>258</v>
      </c>
      <c r="AL70" s="202">
        <v>1755</v>
      </c>
      <c r="AM70" s="202">
        <v>3325</v>
      </c>
      <c r="AN70" s="202">
        <v>1109</v>
      </c>
      <c r="AO70" s="15">
        <v>11</v>
      </c>
      <c r="AP70" s="202"/>
      <c r="AQ70" s="3"/>
    </row>
    <row r="71" spans="1:43" ht="15" customHeight="1">
      <c r="A71" s="6"/>
      <c r="B71" s="7">
        <v>3</v>
      </c>
      <c r="C71" s="200">
        <v>308936</v>
      </c>
      <c r="D71" s="201">
        <v>2686</v>
      </c>
      <c r="E71" s="202">
        <v>14706</v>
      </c>
      <c r="F71" s="202">
        <v>30676</v>
      </c>
      <c r="G71" s="202">
        <v>9224</v>
      </c>
      <c r="H71" s="202">
        <v>7937</v>
      </c>
      <c r="I71" s="202">
        <v>61</v>
      </c>
      <c r="J71" s="202">
        <v>836</v>
      </c>
      <c r="K71" s="202">
        <v>415</v>
      </c>
      <c r="L71" s="202">
        <v>7917</v>
      </c>
      <c r="M71" s="202">
        <v>5816</v>
      </c>
      <c r="N71" s="202">
        <v>11323</v>
      </c>
      <c r="O71" s="202">
        <v>85890</v>
      </c>
      <c r="P71" s="202">
        <v>5206</v>
      </c>
      <c r="Q71" s="202">
        <v>9735</v>
      </c>
      <c r="R71" s="202">
        <v>3903</v>
      </c>
      <c r="S71" s="202">
        <v>326</v>
      </c>
      <c r="T71" s="202">
        <v>822</v>
      </c>
      <c r="U71" s="202">
        <v>2181</v>
      </c>
      <c r="V71" s="202">
        <v>34668</v>
      </c>
      <c r="W71" s="202">
        <v>1318</v>
      </c>
      <c r="X71" s="202">
        <v>316</v>
      </c>
      <c r="Y71" s="202">
        <v>206</v>
      </c>
      <c r="Z71" s="202">
        <v>469</v>
      </c>
      <c r="AA71" s="202">
        <v>566</v>
      </c>
      <c r="AB71" s="202">
        <v>1828</v>
      </c>
      <c r="AC71" s="202">
        <v>8577</v>
      </c>
      <c r="AD71" s="202">
        <v>1178</v>
      </c>
      <c r="AE71" s="202">
        <v>4394</v>
      </c>
      <c r="AF71" s="202">
        <v>14186</v>
      </c>
      <c r="AG71" s="202">
        <v>8361</v>
      </c>
      <c r="AH71" s="202">
        <v>2259</v>
      </c>
      <c r="AI71" s="202">
        <v>17986</v>
      </c>
      <c r="AJ71" s="202">
        <v>3438</v>
      </c>
      <c r="AK71" s="202">
        <v>730</v>
      </c>
      <c r="AL71" s="202">
        <v>3639</v>
      </c>
      <c r="AM71" s="202">
        <v>3802</v>
      </c>
      <c r="AN71" s="202">
        <v>1355</v>
      </c>
      <c r="AO71" s="15">
        <v>12</v>
      </c>
      <c r="AP71" s="202">
        <v>604597</v>
      </c>
      <c r="AQ71" s="3"/>
    </row>
    <row r="72" spans="1:43" ht="15" customHeight="1">
      <c r="A72" s="6"/>
      <c r="B72" s="7">
        <v>2</v>
      </c>
      <c r="C72" s="200">
        <v>266229</v>
      </c>
      <c r="D72" s="201">
        <v>1906</v>
      </c>
      <c r="E72" s="202">
        <v>16807</v>
      </c>
      <c r="F72" s="202">
        <v>25703</v>
      </c>
      <c r="G72" s="202">
        <v>3235</v>
      </c>
      <c r="H72" s="202">
        <v>6803</v>
      </c>
      <c r="I72" s="202">
        <v>20</v>
      </c>
      <c r="J72" s="202">
        <v>570</v>
      </c>
      <c r="K72" s="202">
        <v>227</v>
      </c>
      <c r="L72" s="202">
        <v>8401</v>
      </c>
      <c r="M72" s="202">
        <v>4143</v>
      </c>
      <c r="N72" s="202">
        <v>9343</v>
      </c>
      <c r="O72" s="202">
        <v>76936</v>
      </c>
      <c r="P72" s="202">
        <v>5039</v>
      </c>
      <c r="Q72" s="202">
        <v>2756</v>
      </c>
      <c r="R72" s="202">
        <v>2911</v>
      </c>
      <c r="S72" s="202">
        <v>226</v>
      </c>
      <c r="T72" s="202">
        <v>782</v>
      </c>
      <c r="U72" s="202">
        <v>2159</v>
      </c>
      <c r="V72" s="202">
        <v>41104</v>
      </c>
      <c r="W72" s="202">
        <v>816</v>
      </c>
      <c r="X72" s="202">
        <v>280</v>
      </c>
      <c r="Y72" s="202">
        <v>108</v>
      </c>
      <c r="Z72" s="202">
        <v>312</v>
      </c>
      <c r="AA72" s="202">
        <v>468</v>
      </c>
      <c r="AB72" s="202">
        <v>1888</v>
      </c>
      <c r="AC72" s="202">
        <v>6011</v>
      </c>
      <c r="AD72" s="202">
        <v>1630</v>
      </c>
      <c r="AE72" s="202">
        <v>3068</v>
      </c>
      <c r="AF72" s="202">
        <v>9426</v>
      </c>
      <c r="AG72" s="202">
        <v>8438</v>
      </c>
      <c r="AH72" s="202">
        <v>1175</v>
      </c>
      <c r="AI72" s="202">
        <v>12488</v>
      </c>
      <c r="AJ72" s="202">
        <v>2702</v>
      </c>
      <c r="AK72" s="202">
        <v>504</v>
      </c>
      <c r="AL72" s="202">
        <v>2513</v>
      </c>
      <c r="AM72" s="202">
        <v>4339</v>
      </c>
      <c r="AN72" s="202">
        <v>992</v>
      </c>
      <c r="AO72" s="15" t="s">
        <v>29</v>
      </c>
      <c r="AP72" s="202"/>
      <c r="AQ72" s="3"/>
    </row>
    <row r="73" spans="1:43" ht="15" customHeight="1">
      <c r="A73" s="6"/>
      <c r="B73" s="7">
        <v>1</v>
      </c>
      <c r="C73" s="200">
        <v>231074</v>
      </c>
      <c r="D73" s="201">
        <v>1939</v>
      </c>
      <c r="E73" s="202">
        <v>12222</v>
      </c>
      <c r="F73" s="202">
        <v>44422</v>
      </c>
      <c r="G73" s="202">
        <v>6961</v>
      </c>
      <c r="H73" s="202">
        <v>10590</v>
      </c>
      <c r="I73" s="202">
        <v>30</v>
      </c>
      <c r="J73" s="202">
        <v>2359</v>
      </c>
      <c r="K73" s="202">
        <v>498</v>
      </c>
      <c r="L73" s="202">
        <v>14375</v>
      </c>
      <c r="M73" s="202">
        <v>6218</v>
      </c>
      <c r="N73" s="202">
        <v>3522</v>
      </c>
      <c r="O73" s="202">
        <v>22064</v>
      </c>
      <c r="P73" s="202">
        <v>9075</v>
      </c>
      <c r="Q73" s="202">
        <v>5578</v>
      </c>
      <c r="R73" s="202">
        <v>2996</v>
      </c>
      <c r="S73" s="202">
        <v>175</v>
      </c>
      <c r="T73" s="202">
        <v>548</v>
      </c>
      <c r="U73" s="202">
        <v>1669</v>
      </c>
      <c r="V73" s="202">
        <v>21076</v>
      </c>
      <c r="W73" s="202">
        <v>1320</v>
      </c>
      <c r="X73" s="202">
        <v>393</v>
      </c>
      <c r="Y73" s="202">
        <v>251</v>
      </c>
      <c r="Z73" s="202">
        <v>631</v>
      </c>
      <c r="AA73" s="202">
        <v>493</v>
      </c>
      <c r="AB73" s="202">
        <v>987</v>
      </c>
      <c r="AC73" s="202">
        <v>7072</v>
      </c>
      <c r="AD73" s="202">
        <v>1121</v>
      </c>
      <c r="AE73" s="202">
        <v>3160</v>
      </c>
      <c r="AF73" s="202">
        <v>14335</v>
      </c>
      <c r="AG73" s="202">
        <v>9085</v>
      </c>
      <c r="AH73" s="202">
        <v>1868</v>
      </c>
      <c r="AI73" s="202">
        <v>18342</v>
      </c>
      <c r="AJ73" s="202">
        <v>504</v>
      </c>
      <c r="AK73" s="202">
        <v>129</v>
      </c>
      <c r="AL73" s="202">
        <v>543</v>
      </c>
      <c r="AM73" s="202">
        <v>3756</v>
      </c>
      <c r="AN73" s="202">
        <v>767</v>
      </c>
      <c r="AO73" s="15" t="s">
        <v>28</v>
      </c>
      <c r="AP73" s="202"/>
      <c r="AQ73" s="3"/>
    </row>
    <row r="74" spans="1:43" ht="15" customHeight="1">
      <c r="A74" s="6"/>
      <c r="B74" s="8" t="s">
        <v>33</v>
      </c>
      <c r="C74" s="200">
        <v>1220284</v>
      </c>
      <c r="D74" s="201">
        <v>10061</v>
      </c>
      <c r="E74" s="202">
        <v>68616</v>
      </c>
      <c r="F74" s="202">
        <v>156824</v>
      </c>
      <c r="G74" s="202">
        <v>45659</v>
      </c>
      <c r="H74" s="202">
        <v>35571</v>
      </c>
      <c r="I74" s="202">
        <v>1129</v>
      </c>
      <c r="J74" s="202">
        <v>6040</v>
      </c>
      <c r="K74" s="202">
        <v>2124</v>
      </c>
      <c r="L74" s="202">
        <v>47946</v>
      </c>
      <c r="M74" s="202">
        <v>27440</v>
      </c>
      <c r="N74" s="202">
        <v>36289</v>
      </c>
      <c r="O74" s="202">
        <v>257001</v>
      </c>
      <c r="P74" s="202">
        <v>29330</v>
      </c>
      <c r="Q74" s="202">
        <v>27483</v>
      </c>
      <c r="R74" s="202">
        <v>12424</v>
      </c>
      <c r="S74" s="202">
        <v>1253</v>
      </c>
      <c r="T74" s="202">
        <v>3310</v>
      </c>
      <c r="U74" s="202">
        <v>9445</v>
      </c>
      <c r="V74" s="202">
        <v>128216</v>
      </c>
      <c r="W74" s="202">
        <v>5828</v>
      </c>
      <c r="X74" s="202">
        <v>1241</v>
      </c>
      <c r="Y74" s="202">
        <v>838</v>
      </c>
      <c r="Z74" s="202">
        <v>1909</v>
      </c>
      <c r="AA74" s="202">
        <v>2295</v>
      </c>
      <c r="AB74" s="202">
        <v>7054</v>
      </c>
      <c r="AC74" s="202">
        <v>30548</v>
      </c>
      <c r="AD74" s="202">
        <v>9149</v>
      </c>
      <c r="AE74" s="202">
        <v>21157</v>
      </c>
      <c r="AF74" s="202">
        <v>68885</v>
      </c>
      <c r="AG74" s="202">
        <v>43372</v>
      </c>
      <c r="AH74" s="202">
        <v>8120</v>
      </c>
      <c r="AI74" s="202">
        <v>70256</v>
      </c>
      <c r="AJ74" s="202">
        <v>9815</v>
      </c>
      <c r="AK74" s="202">
        <v>1793</v>
      </c>
      <c r="AL74" s="202">
        <v>9635</v>
      </c>
      <c r="AM74" s="202">
        <v>16945</v>
      </c>
      <c r="AN74" s="202">
        <v>5283</v>
      </c>
      <c r="AO74" s="15" t="s">
        <v>30</v>
      </c>
      <c r="AP74" s="202">
        <v>604597</v>
      </c>
      <c r="AQ74" s="3"/>
    </row>
    <row r="75" spans="1:43" s="12" customFormat="1" ht="15" customHeight="1">
      <c r="A75" s="18" t="s">
        <v>34</v>
      </c>
      <c r="B75" s="19"/>
      <c r="C75" s="204">
        <v>2.875551920700427</v>
      </c>
      <c r="D75" s="208">
        <v>2.897724</v>
      </c>
      <c r="E75" s="209">
        <v>2.927947</v>
      </c>
      <c r="F75" s="209">
        <v>2.800974</v>
      </c>
      <c r="G75" s="209">
        <v>3.588252</v>
      </c>
      <c r="H75" s="209">
        <v>2.626016</v>
      </c>
      <c r="I75" s="209">
        <v>4.595217</v>
      </c>
      <c r="J75" s="209">
        <v>2.668046</v>
      </c>
      <c r="K75" s="209">
        <v>3.151601</v>
      </c>
      <c r="L75" s="209">
        <v>2.708213</v>
      </c>
      <c r="M75" s="209">
        <v>2.950583</v>
      </c>
      <c r="N75" s="209">
        <v>2.998209</v>
      </c>
      <c r="O75" s="209">
        <v>2.879156</v>
      </c>
      <c r="P75" s="209">
        <v>2.657586</v>
      </c>
      <c r="Q75" s="209">
        <v>2.972237</v>
      </c>
      <c r="R75" s="209">
        <v>2.566887</v>
      </c>
      <c r="S75" s="209">
        <v>3.153232</v>
      </c>
      <c r="T75" s="209">
        <v>2.914502</v>
      </c>
      <c r="U75" s="209">
        <v>2.943462</v>
      </c>
      <c r="V75" s="209">
        <v>2.652664</v>
      </c>
      <c r="W75" s="209">
        <v>2.991764</v>
      </c>
      <c r="X75" s="209">
        <v>2.435133</v>
      </c>
      <c r="Y75" s="209">
        <v>2.819809</v>
      </c>
      <c r="Z75" s="209">
        <v>2.557884</v>
      </c>
      <c r="AA75" s="209">
        <v>2.868845</v>
      </c>
      <c r="AB75" s="209">
        <v>2.945705</v>
      </c>
      <c r="AC75" s="209">
        <v>2.759919</v>
      </c>
      <c r="AD75" s="209">
        <v>3.458301</v>
      </c>
      <c r="AE75" s="209">
        <v>3.294938</v>
      </c>
      <c r="AF75" s="209">
        <v>3.082834</v>
      </c>
      <c r="AG75" s="209">
        <v>2.96198</v>
      </c>
      <c r="AH75" s="209">
        <v>2.849754</v>
      </c>
      <c r="AI75" s="209">
        <v>2.707342</v>
      </c>
      <c r="AJ75" s="209">
        <v>3.053693</v>
      </c>
      <c r="AK75" s="209">
        <v>2.910764</v>
      </c>
      <c r="AL75" s="209">
        <v>3.054593</v>
      </c>
      <c r="AM75" s="209">
        <v>2.700207</v>
      </c>
      <c r="AN75" s="209">
        <v>3.133068</v>
      </c>
      <c r="AO75" s="17"/>
      <c r="AP75" s="209"/>
      <c r="AQ75" s="11"/>
    </row>
    <row r="76" ht="14.25">
      <c r="A76" s="4" t="s">
        <v>205</v>
      </c>
    </row>
    <row r="78" ht="14.25">
      <c r="A78" s="4" t="s">
        <v>202</v>
      </c>
    </row>
    <row r="79" ht="14.25">
      <c r="A79" s="4" t="s">
        <v>203</v>
      </c>
    </row>
  </sheetData>
  <mergeCells count="4">
    <mergeCell ref="C4:AN4"/>
    <mergeCell ref="A4:A5"/>
    <mergeCell ref="B4:B5"/>
    <mergeCell ref="AO4:AP5"/>
  </mergeCells>
  <printOptions/>
  <pageMargins left="0.2" right="0.2" top="0.25" bottom="0.25" header="0.5" footer="0.5"/>
  <pageSetup fitToHeight="1" fitToWidth="1" horizontalDpi="600" verticalDpi="600" orientation="landscape" paperSize="5" scale="46" r:id="rId2"/>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AQ79"/>
  <sheetViews>
    <sheetView zoomScale="75" zoomScaleNormal="75" workbookViewId="0" topLeftCell="A1">
      <pane xSplit="2" ySplit="5" topLeftCell="C6" activePane="bottomRight" state="frozen"/>
      <selection pane="topLeft" activeCell="A2" sqref="A2:Q2"/>
      <selection pane="topRight" activeCell="A2" sqref="A2:Q2"/>
      <selection pane="bottomLeft" activeCell="A2" sqref="A2:Q2"/>
      <selection pane="bottomRight" activeCell="A2" sqref="A2:Q2"/>
    </sheetView>
  </sheetViews>
  <sheetFormatPr defaultColWidth="9.140625" defaultRowHeight="12.75"/>
  <cols>
    <col min="1" max="1" width="24.421875" style="4" customWidth="1"/>
    <col min="2" max="2" width="3.28125" style="4" customWidth="1"/>
    <col min="3" max="3" width="9.28125" style="4" bestFit="1" customWidth="1"/>
    <col min="4" max="40" width="7.7109375" style="0" customWidth="1"/>
    <col min="41" max="42" width="9.7109375" style="0" customWidth="1"/>
  </cols>
  <sheetData>
    <row r="1" spans="1:8" s="1" customFormat="1" ht="15">
      <c r="A1" s="13"/>
      <c r="B1" s="23" t="s">
        <v>39</v>
      </c>
      <c r="C1" s="23"/>
      <c r="D1" s="24"/>
      <c r="E1" s="24"/>
      <c r="F1" s="24"/>
      <c r="G1" s="24"/>
      <c r="H1" s="23" t="s">
        <v>66</v>
      </c>
    </row>
    <row r="2" spans="1:40" s="1" customFormat="1" ht="15">
      <c r="A2" s="13"/>
      <c r="B2" s="23" t="s">
        <v>40</v>
      </c>
      <c r="C2" s="23"/>
      <c r="D2" s="24"/>
      <c r="E2" s="24"/>
      <c r="F2" s="24"/>
      <c r="G2" s="24"/>
      <c r="H2" s="24"/>
      <c r="AN2" s="25" t="s">
        <v>41</v>
      </c>
    </row>
    <row r="4" spans="1:42" ht="14.25">
      <c r="A4" s="27"/>
      <c r="B4" s="28" t="s">
        <v>32</v>
      </c>
      <c r="C4" s="26" t="s">
        <v>36</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9" t="s">
        <v>31</v>
      </c>
      <c r="AP4" s="30"/>
    </row>
    <row r="5" spans="1:42" s="2" customFormat="1" ht="124.5" customHeight="1">
      <c r="A5" s="27"/>
      <c r="B5" s="28"/>
      <c r="C5" s="20" t="s">
        <v>35</v>
      </c>
      <c r="D5" s="21" t="s">
        <v>0</v>
      </c>
      <c r="E5" s="22" t="s">
        <v>48</v>
      </c>
      <c r="F5" s="22" t="s">
        <v>49</v>
      </c>
      <c r="G5" s="22" t="s">
        <v>50</v>
      </c>
      <c r="H5" s="22" t="s">
        <v>51</v>
      </c>
      <c r="I5" s="21" t="s">
        <v>1</v>
      </c>
      <c r="J5" s="21" t="s">
        <v>2</v>
      </c>
      <c r="K5" s="21" t="s">
        <v>3</v>
      </c>
      <c r="L5" s="21" t="s">
        <v>4</v>
      </c>
      <c r="M5" s="21" t="s">
        <v>5</v>
      </c>
      <c r="N5" s="21" t="s">
        <v>6</v>
      </c>
      <c r="O5" s="21" t="s">
        <v>7</v>
      </c>
      <c r="P5" s="21" t="s">
        <v>8</v>
      </c>
      <c r="Q5" s="21" t="s">
        <v>9</v>
      </c>
      <c r="R5" s="21" t="s">
        <v>10</v>
      </c>
      <c r="S5" s="21" t="s">
        <v>11</v>
      </c>
      <c r="T5" s="21" t="s">
        <v>12</v>
      </c>
      <c r="U5" s="21" t="s">
        <v>13</v>
      </c>
      <c r="V5" s="21" t="s">
        <v>14</v>
      </c>
      <c r="W5" s="21" t="s">
        <v>15</v>
      </c>
      <c r="X5" s="21" t="s">
        <v>16</v>
      </c>
      <c r="Y5" s="21" t="s">
        <v>17</v>
      </c>
      <c r="Z5" s="21" t="s">
        <v>18</v>
      </c>
      <c r="AA5" s="21" t="s">
        <v>19</v>
      </c>
      <c r="AB5" s="22" t="s">
        <v>52</v>
      </c>
      <c r="AC5" s="22" t="s">
        <v>53</v>
      </c>
      <c r="AD5" s="21" t="s">
        <v>20</v>
      </c>
      <c r="AE5" s="21" t="s">
        <v>21</v>
      </c>
      <c r="AF5" s="22" t="s">
        <v>54</v>
      </c>
      <c r="AG5" s="21" t="s">
        <v>22</v>
      </c>
      <c r="AH5" s="21" t="s">
        <v>23</v>
      </c>
      <c r="AI5" s="22" t="s">
        <v>55</v>
      </c>
      <c r="AJ5" s="21" t="s">
        <v>24</v>
      </c>
      <c r="AK5" s="21" t="s">
        <v>25</v>
      </c>
      <c r="AL5" s="21" t="s">
        <v>26</v>
      </c>
      <c r="AM5" s="22" t="s">
        <v>56</v>
      </c>
      <c r="AN5" s="22" t="s">
        <v>57</v>
      </c>
      <c r="AO5" s="31"/>
      <c r="AP5" s="32"/>
    </row>
    <row r="6" spans="1:43" ht="15" customHeight="1">
      <c r="A6" s="7" t="s">
        <v>37</v>
      </c>
      <c r="B6" s="7">
        <v>5</v>
      </c>
      <c r="C6" s="200">
        <v>4246</v>
      </c>
      <c r="D6" s="201">
        <v>59</v>
      </c>
      <c r="E6" s="202">
        <v>359</v>
      </c>
      <c r="F6" s="202">
        <v>362</v>
      </c>
      <c r="G6" s="202">
        <v>227</v>
      </c>
      <c r="H6" s="202">
        <v>126</v>
      </c>
      <c r="I6" s="202">
        <v>32</v>
      </c>
      <c r="J6" s="202">
        <v>7</v>
      </c>
      <c r="K6" s="202">
        <v>4</v>
      </c>
      <c r="L6" s="202">
        <v>58</v>
      </c>
      <c r="M6" s="202">
        <v>44</v>
      </c>
      <c r="N6" s="202">
        <v>400</v>
      </c>
      <c r="O6" s="202">
        <v>434</v>
      </c>
      <c r="P6" s="202">
        <v>78</v>
      </c>
      <c r="Q6" s="202">
        <v>132</v>
      </c>
      <c r="R6" s="202">
        <v>58</v>
      </c>
      <c r="S6" s="202">
        <v>22</v>
      </c>
      <c r="T6" s="202">
        <v>21</v>
      </c>
      <c r="U6" s="202">
        <v>19</v>
      </c>
      <c r="V6" s="202">
        <v>111</v>
      </c>
      <c r="W6" s="202">
        <v>28</v>
      </c>
      <c r="X6" s="202">
        <v>3</v>
      </c>
      <c r="Y6" s="202">
        <v>6</v>
      </c>
      <c r="Z6" s="202">
        <v>8</v>
      </c>
      <c r="AA6" s="202">
        <v>21</v>
      </c>
      <c r="AB6" s="202">
        <v>20</v>
      </c>
      <c r="AC6" s="202">
        <v>45</v>
      </c>
      <c r="AD6" s="202">
        <v>19</v>
      </c>
      <c r="AE6" s="202">
        <v>38</v>
      </c>
      <c r="AF6" s="202">
        <v>352</v>
      </c>
      <c r="AG6" s="202">
        <v>345</v>
      </c>
      <c r="AH6" s="202">
        <v>25</v>
      </c>
      <c r="AI6" s="202">
        <v>102</v>
      </c>
      <c r="AJ6" s="202">
        <v>27</v>
      </c>
      <c r="AK6" s="202">
        <v>4</v>
      </c>
      <c r="AL6" s="202">
        <v>40</v>
      </c>
      <c r="AM6" s="202">
        <v>492</v>
      </c>
      <c r="AN6" s="202">
        <v>118</v>
      </c>
      <c r="AO6" s="14" t="s">
        <v>27</v>
      </c>
      <c r="AP6" s="203">
        <v>3223</v>
      </c>
      <c r="AQ6" s="3"/>
    </row>
    <row r="7" spans="1:43" ht="15" customHeight="1">
      <c r="A7" s="6"/>
      <c r="B7" s="7">
        <v>4</v>
      </c>
      <c r="C7" s="200">
        <v>7079</v>
      </c>
      <c r="D7" s="201">
        <v>113</v>
      </c>
      <c r="E7" s="202">
        <v>392</v>
      </c>
      <c r="F7" s="202">
        <v>385</v>
      </c>
      <c r="G7" s="202">
        <v>116</v>
      </c>
      <c r="H7" s="202">
        <v>172</v>
      </c>
      <c r="I7" s="202">
        <v>4</v>
      </c>
      <c r="J7" s="202">
        <v>7</v>
      </c>
      <c r="K7" s="202">
        <v>1</v>
      </c>
      <c r="L7" s="202">
        <v>143</v>
      </c>
      <c r="M7" s="202">
        <v>99</v>
      </c>
      <c r="N7" s="202">
        <v>814</v>
      </c>
      <c r="O7" s="202">
        <v>1106</v>
      </c>
      <c r="P7" s="202">
        <v>174</v>
      </c>
      <c r="Q7" s="202">
        <v>254</v>
      </c>
      <c r="R7" s="202">
        <v>88</v>
      </c>
      <c r="S7" s="202">
        <v>11</v>
      </c>
      <c r="T7" s="202">
        <v>14</v>
      </c>
      <c r="U7" s="202">
        <v>39</v>
      </c>
      <c r="V7" s="202">
        <v>352</v>
      </c>
      <c r="W7" s="202">
        <v>69</v>
      </c>
      <c r="X7" s="202">
        <v>5</v>
      </c>
      <c r="Y7" s="202">
        <v>2</v>
      </c>
      <c r="Z7" s="202">
        <v>9</v>
      </c>
      <c r="AA7" s="202">
        <v>18</v>
      </c>
      <c r="AB7" s="202">
        <v>35</v>
      </c>
      <c r="AC7" s="202">
        <v>59</v>
      </c>
      <c r="AD7" s="202">
        <v>13</v>
      </c>
      <c r="AE7" s="202">
        <v>47</v>
      </c>
      <c r="AF7" s="202">
        <v>517</v>
      </c>
      <c r="AG7" s="202">
        <v>521</v>
      </c>
      <c r="AH7" s="202">
        <v>79</v>
      </c>
      <c r="AI7" s="202">
        <v>221</v>
      </c>
      <c r="AJ7" s="202">
        <v>75</v>
      </c>
      <c r="AK7" s="202">
        <v>7</v>
      </c>
      <c r="AL7" s="202">
        <v>56</v>
      </c>
      <c r="AM7" s="202">
        <v>881</v>
      </c>
      <c r="AN7" s="202">
        <v>181</v>
      </c>
      <c r="AO7" s="15">
        <v>11</v>
      </c>
      <c r="AP7" s="202">
        <v>7308</v>
      </c>
      <c r="AQ7" s="3"/>
    </row>
    <row r="8" spans="1:43" ht="15" customHeight="1">
      <c r="A8" s="6"/>
      <c r="B8" s="7">
        <v>3</v>
      </c>
      <c r="C8" s="200">
        <v>9308</v>
      </c>
      <c r="D8" s="201">
        <v>118</v>
      </c>
      <c r="E8" s="202">
        <v>472</v>
      </c>
      <c r="F8" s="202">
        <v>466</v>
      </c>
      <c r="G8" s="202">
        <v>109</v>
      </c>
      <c r="H8" s="202">
        <v>258</v>
      </c>
      <c r="I8" s="202">
        <v>7</v>
      </c>
      <c r="J8" s="202">
        <v>7</v>
      </c>
      <c r="K8" s="202">
        <v>1</v>
      </c>
      <c r="L8" s="202">
        <v>106</v>
      </c>
      <c r="M8" s="202">
        <v>83</v>
      </c>
      <c r="N8" s="202">
        <v>1503</v>
      </c>
      <c r="O8" s="202">
        <v>1679</v>
      </c>
      <c r="P8" s="202">
        <v>153</v>
      </c>
      <c r="Q8" s="202">
        <v>521</v>
      </c>
      <c r="R8" s="202">
        <v>133</v>
      </c>
      <c r="S8" s="202">
        <v>13</v>
      </c>
      <c r="T8" s="202">
        <v>11</v>
      </c>
      <c r="U8" s="202">
        <v>51</v>
      </c>
      <c r="V8" s="202">
        <v>522</v>
      </c>
      <c r="W8" s="202">
        <v>81</v>
      </c>
      <c r="X8" s="202">
        <v>7</v>
      </c>
      <c r="Y8" s="202">
        <v>8</v>
      </c>
      <c r="Z8" s="202">
        <v>17</v>
      </c>
      <c r="AA8" s="202">
        <v>22</v>
      </c>
      <c r="AB8" s="202">
        <v>36</v>
      </c>
      <c r="AC8" s="202">
        <v>143</v>
      </c>
      <c r="AD8" s="202">
        <v>9</v>
      </c>
      <c r="AE8" s="202">
        <v>40</v>
      </c>
      <c r="AF8" s="202">
        <v>387</v>
      </c>
      <c r="AG8" s="202">
        <v>396</v>
      </c>
      <c r="AH8" s="202">
        <v>75</v>
      </c>
      <c r="AI8" s="202">
        <v>294</v>
      </c>
      <c r="AJ8" s="202">
        <v>105</v>
      </c>
      <c r="AK8" s="202">
        <v>22</v>
      </c>
      <c r="AL8" s="202">
        <v>108</v>
      </c>
      <c r="AM8" s="202">
        <v>1003</v>
      </c>
      <c r="AN8" s="202">
        <v>342</v>
      </c>
      <c r="AO8" s="15">
        <v>12</v>
      </c>
      <c r="AP8" s="202">
        <v>7562</v>
      </c>
      <c r="AQ8" s="3"/>
    </row>
    <row r="9" spans="1:43" ht="15" customHeight="1">
      <c r="A9" s="6"/>
      <c r="B9" s="7">
        <v>2</v>
      </c>
      <c r="C9" s="200">
        <v>9109</v>
      </c>
      <c r="D9" s="201">
        <v>88</v>
      </c>
      <c r="E9" s="202">
        <v>589</v>
      </c>
      <c r="F9" s="202">
        <v>366</v>
      </c>
      <c r="G9" s="202">
        <v>48</v>
      </c>
      <c r="H9" s="202">
        <v>205</v>
      </c>
      <c r="I9" s="202"/>
      <c r="J9" s="202">
        <v>3</v>
      </c>
      <c r="K9" s="202">
        <v>4</v>
      </c>
      <c r="L9" s="202">
        <v>137</v>
      </c>
      <c r="M9" s="202">
        <v>74</v>
      </c>
      <c r="N9" s="202">
        <v>1563</v>
      </c>
      <c r="O9" s="202">
        <v>1551</v>
      </c>
      <c r="P9" s="202">
        <v>159</v>
      </c>
      <c r="Q9" s="202">
        <v>173</v>
      </c>
      <c r="R9" s="202">
        <v>109</v>
      </c>
      <c r="S9" s="202">
        <v>7</v>
      </c>
      <c r="T9" s="202">
        <v>16</v>
      </c>
      <c r="U9" s="202">
        <v>37</v>
      </c>
      <c r="V9" s="202">
        <v>783</v>
      </c>
      <c r="W9" s="202">
        <v>72</v>
      </c>
      <c r="X9" s="202">
        <v>11</v>
      </c>
      <c r="Y9" s="202">
        <v>2</v>
      </c>
      <c r="Z9" s="202">
        <v>14</v>
      </c>
      <c r="AA9" s="202">
        <v>9</v>
      </c>
      <c r="AB9" s="202">
        <v>40</v>
      </c>
      <c r="AC9" s="202">
        <v>100</v>
      </c>
      <c r="AD9" s="202">
        <v>16</v>
      </c>
      <c r="AE9" s="202">
        <v>29</v>
      </c>
      <c r="AF9" s="202">
        <v>300</v>
      </c>
      <c r="AG9" s="202">
        <v>366</v>
      </c>
      <c r="AH9" s="202">
        <v>40</v>
      </c>
      <c r="AI9" s="202">
        <v>265</v>
      </c>
      <c r="AJ9" s="202">
        <v>99</v>
      </c>
      <c r="AK9" s="202">
        <v>15</v>
      </c>
      <c r="AL9" s="202">
        <v>94</v>
      </c>
      <c r="AM9" s="202">
        <v>1337</v>
      </c>
      <c r="AN9" s="202">
        <v>388</v>
      </c>
      <c r="AO9" s="15" t="s">
        <v>29</v>
      </c>
      <c r="AP9" s="202">
        <v>24</v>
      </c>
      <c r="AQ9" s="3"/>
    </row>
    <row r="10" spans="1:43" ht="15" customHeight="1">
      <c r="A10" s="6"/>
      <c r="B10" s="7">
        <v>1</v>
      </c>
      <c r="C10" s="200">
        <v>8140</v>
      </c>
      <c r="D10" s="201">
        <v>89</v>
      </c>
      <c r="E10" s="202">
        <v>445</v>
      </c>
      <c r="F10" s="202">
        <v>732</v>
      </c>
      <c r="G10" s="202">
        <v>107</v>
      </c>
      <c r="H10" s="202">
        <v>341</v>
      </c>
      <c r="I10" s="202"/>
      <c r="J10" s="202">
        <v>41</v>
      </c>
      <c r="K10" s="202">
        <v>2</v>
      </c>
      <c r="L10" s="202">
        <v>263</v>
      </c>
      <c r="M10" s="202">
        <v>127</v>
      </c>
      <c r="N10" s="202">
        <v>605</v>
      </c>
      <c r="O10" s="202">
        <v>458</v>
      </c>
      <c r="P10" s="202">
        <v>340</v>
      </c>
      <c r="Q10" s="202">
        <v>431</v>
      </c>
      <c r="R10" s="202">
        <v>86</v>
      </c>
      <c r="S10" s="202">
        <v>6</v>
      </c>
      <c r="T10" s="202">
        <v>9</v>
      </c>
      <c r="U10" s="202">
        <v>58</v>
      </c>
      <c r="V10" s="202">
        <v>444</v>
      </c>
      <c r="W10" s="202">
        <v>194</v>
      </c>
      <c r="X10" s="202">
        <v>16</v>
      </c>
      <c r="Y10" s="202">
        <v>4</v>
      </c>
      <c r="Z10" s="202">
        <v>16</v>
      </c>
      <c r="AA10" s="202">
        <v>19</v>
      </c>
      <c r="AB10" s="202">
        <v>23</v>
      </c>
      <c r="AC10" s="202">
        <v>154</v>
      </c>
      <c r="AD10" s="202">
        <v>7</v>
      </c>
      <c r="AE10" s="202">
        <v>38</v>
      </c>
      <c r="AF10" s="202">
        <v>501</v>
      </c>
      <c r="AG10" s="202">
        <v>362</v>
      </c>
      <c r="AH10" s="202">
        <v>85</v>
      </c>
      <c r="AI10" s="202">
        <v>387</v>
      </c>
      <c r="AJ10" s="202">
        <v>12</v>
      </c>
      <c r="AK10" s="202"/>
      <c r="AL10" s="202">
        <v>17</v>
      </c>
      <c r="AM10" s="202">
        <v>1259</v>
      </c>
      <c r="AN10" s="202">
        <v>462</v>
      </c>
      <c r="AO10" s="15" t="s">
        <v>28</v>
      </c>
      <c r="AP10" s="202">
        <v>4538</v>
      </c>
      <c r="AQ10" s="3"/>
    </row>
    <row r="11" spans="1:43" ht="15" customHeight="1">
      <c r="A11" s="6"/>
      <c r="B11" s="8" t="s">
        <v>33</v>
      </c>
      <c r="C11" s="200">
        <v>37882</v>
      </c>
      <c r="D11" s="201">
        <v>467</v>
      </c>
      <c r="E11" s="202">
        <v>2257</v>
      </c>
      <c r="F11" s="202">
        <v>2311</v>
      </c>
      <c r="G11" s="202">
        <v>607</v>
      </c>
      <c r="H11" s="202">
        <v>1102</v>
      </c>
      <c r="I11" s="202">
        <v>43</v>
      </c>
      <c r="J11" s="202">
        <v>65</v>
      </c>
      <c r="K11" s="202">
        <v>12</v>
      </c>
      <c r="L11" s="202">
        <v>707</v>
      </c>
      <c r="M11" s="202">
        <v>427</v>
      </c>
      <c r="N11" s="202">
        <v>4885</v>
      </c>
      <c r="O11" s="202">
        <v>5228</v>
      </c>
      <c r="P11" s="202">
        <v>904</v>
      </c>
      <c r="Q11" s="202">
        <v>1511</v>
      </c>
      <c r="R11" s="202">
        <v>474</v>
      </c>
      <c r="S11" s="202">
        <v>59</v>
      </c>
      <c r="T11" s="202">
        <v>71</v>
      </c>
      <c r="U11" s="202">
        <v>204</v>
      </c>
      <c r="V11" s="202">
        <v>2212</v>
      </c>
      <c r="W11" s="202">
        <v>444</v>
      </c>
      <c r="X11" s="202">
        <v>42</v>
      </c>
      <c r="Y11" s="202">
        <v>22</v>
      </c>
      <c r="Z11" s="202">
        <v>64</v>
      </c>
      <c r="AA11" s="202">
        <v>89</v>
      </c>
      <c r="AB11" s="202">
        <v>154</v>
      </c>
      <c r="AC11" s="202">
        <v>501</v>
      </c>
      <c r="AD11" s="202">
        <v>64</v>
      </c>
      <c r="AE11" s="202">
        <v>192</v>
      </c>
      <c r="AF11" s="202">
        <v>2057</v>
      </c>
      <c r="AG11" s="202">
        <v>1990</v>
      </c>
      <c r="AH11" s="202">
        <v>304</v>
      </c>
      <c r="AI11" s="202">
        <v>1269</v>
      </c>
      <c r="AJ11" s="202">
        <v>318</v>
      </c>
      <c r="AK11" s="202">
        <v>48</v>
      </c>
      <c r="AL11" s="202">
        <v>315</v>
      </c>
      <c r="AM11" s="202">
        <v>4972</v>
      </c>
      <c r="AN11" s="202">
        <v>1491</v>
      </c>
      <c r="AO11" s="15" t="s">
        <v>30</v>
      </c>
      <c r="AP11" s="202">
        <v>22655</v>
      </c>
      <c r="AQ11" s="3"/>
    </row>
    <row r="12" spans="1:43" s="12" customFormat="1" ht="15" customHeight="1">
      <c r="A12" s="9" t="s">
        <v>34</v>
      </c>
      <c r="B12" s="10"/>
      <c r="C12" s="204">
        <v>2.740826777889235</v>
      </c>
      <c r="D12" s="205">
        <v>2.925054</v>
      </c>
      <c r="E12" s="206">
        <v>2.836509</v>
      </c>
      <c r="F12" s="206">
        <v>2.688014</v>
      </c>
      <c r="G12" s="206">
        <v>3.507414</v>
      </c>
      <c r="H12" s="206">
        <v>2.579855</v>
      </c>
      <c r="I12" s="206">
        <v>4.581395</v>
      </c>
      <c r="J12" s="206">
        <v>2.015385</v>
      </c>
      <c r="K12" s="206">
        <v>3.083333</v>
      </c>
      <c r="L12" s="206">
        <v>2.428571</v>
      </c>
      <c r="M12" s="206">
        <v>2.669789</v>
      </c>
      <c r="N12" s="206">
        <v>2.762743</v>
      </c>
      <c r="O12" s="206">
        <v>2.9057</v>
      </c>
      <c r="P12" s="206">
        <v>2.436947</v>
      </c>
      <c r="Q12" s="206">
        <v>2.657842</v>
      </c>
      <c r="R12" s="206">
        <v>2.837553</v>
      </c>
      <c r="S12" s="206">
        <v>3.610169</v>
      </c>
      <c r="T12" s="206">
        <v>3.309859</v>
      </c>
      <c r="U12" s="206">
        <v>2.627451</v>
      </c>
      <c r="V12" s="206">
        <v>2.504069</v>
      </c>
      <c r="W12" s="206">
        <v>2.245495</v>
      </c>
      <c r="X12" s="206">
        <v>2.238095</v>
      </c>
      <c r="Y12" s="206">
        <v>3.181818</v>
      </c>
      <c r="Z12" s="206">
        <v>2.671875</v>
      </c>
      <c r="AA12" s="206">
        <v>3.146067</v>
      </c>
      <c r="AB12" s="206">
        <v>2.928571</v>
      </c>
      <c r="AC12" s="206">
        <v>2.483034</v>
      </c>
      <c r="AD12" s="206">
        <v>3.328125</v>
      </c>
      <c r="AE12" s="206">
        <v>3.09375</v>
      </c>
      <c r="AF12" s="206">
        <v>2.960622</v>
      </c>
      <c r="AG12" s="206">
        <v>3.060804</v>
      </c>
      <c r="AH12" s="206">
        <v>2.733553</v>
      </c>
      <c r="AI12" s="206">
        <v>2.516154</v>
      </c>
      <c r="AJ12" s="206">
        <v>3.018868</v>
      </c>
      <c r="AK12" s="206">
        <v>3</v>
      </c>
      <c r="AL12" s="206">
        <v>3.025397</v>
      </c>
      <c r="AM12" s="206">
        <v>2.599759</v>
      </c>
      <c r="AN12" s="206">
        <v>2.399732</v>
      </c>
      <c r="AO12" s="16"/>
      <c r="AP12" s="206"/>
      <c r="AQ12" s="11"/>
    </row>
    <row r="13" spans="1:43" ht="15" customHeight="1">
      <c r="A13" s="5" t="s">
        <v>58</v>
      </c>
      <c r="B13" s="5">
        <v>5</v>
      </c>
      <c r="C13" s="200">
        <v>262</v>
      </c>
      <c r="D13" s="207">
        <v>8</v>
      </c>
      <c r="E13" s="203">
        <v>26</v>
      </c>
      <c r="F13" s="203">
        <v>18</v>
      </c>
      <c r="G13" s="203">
        <v>14</v>
      </c>
      <c r="H13" s="203">
        <v>10</v>
      </c>
      <c r="I13" s="203" t="s">
        <v>204</v>
      </c>
      <c r="J13" s="203">
        <v>2</v>
      </c>
      <c r="K13" s="203" t="s">
        <v>204</v>
      </c>
      <c r="L13" s="203">
        <v>4</v>
      </c>
      <c r="M13" s="203"/>
      <c r="N13" s="203">
        <v>37</v>
      </c>
      <c r="O13" s="203">
        <v>27</v>
      </c>
      <c r="P13" s="203">
        <v>3</v>
      </c>
      <c r="Q13" s="203">
        <v>7</v>
      </c>
      <c r="R13" s="203"/>
      <c r="S13" s="203"/>
      <c r="T13" s="203">
        <v>1</v>
      </c>
      <c r="U13" s="203"/>
      <c r="V13" s="203">
        <v>6</v>
      </c>
      <c r="W13" s="203">
        <v>2</v>
      </c>
      <c r="X13" s="203"/>
      <c r="Y13" s="203" t="s">
        <v>204</v>
      </c>
      <c r="Z13" s="203">
        <v>1</v>
      </c>
      <c r="AA13" s="203"/>
      <c r="AB13" s="203"/>
      <c r="AC13" s="203">
        <v>1</v>
      </c>
      <c r="AD13" s="203">
        <v>1</v>
      </c>
      <c r="AE13" s="203">
        <v>1</v>
      </c>
      <c r="AF13" s="203">
        <v>33</v>
      </c>
      <c r="AG13" s="203">
        <v>3</v>
      </c>
      <c r="AH13" s="203">
        <v>1</v>
      </c>
      <c r="AI13" s="203">
        <v>5</v>
      </c>
      <c r="AJ13" s="203">
        <v>7</v>
      </c>
      <c r="AK13" s="203"/>
      <c r="AL13" s="203">
        <v>4</v>
      </c>
      <c r="AM13" s="203">
        <v>28</v>
      </c>
      <c r="AN13" s="203">
        <v>10</v>
      </c>
      <c r="AO13" s="14" t="s">
        <v>27</v>
      </c>
      <c r="AP13" s="203">
        <v>495</v>
      </c>
      <c r="AQ13" s="3"/>
    </row>
    <row r="14" spans="1:43" ht="15" customHeight="1">
      <c r="A14" s="6"/>
      <c r="B14" s="7">
        <v>4</v>
      </c>
      <c r="C14" s="200">
        <v>788</v>
      </c>
      <c r="D14" s="201">
        <v>9</v>
      </c>
      <c r="E14" s="202">
        <v>51</v>
      </c>
      <c r="F14" s="202">
        <v>46</v>
      </c>
      <c r="G14" s="202">
        <v>6</v>
      </c>
      <c r="H14" s="202">
        <v>13</v>
      </c>
      <c r="I14" s="202" t="s">
        <v>204</v>
      </c>
      <c r="J14" s="202">
        <v>2</v>
      </c>
      <c r="K14" s="202" t="s">
        <v>204</v>
      </c>
      <c r="L14" s="202">
        <v>8</v>
      </c>
      <c r="M14" s="202">
        <v>4</v>
      </c>
      <c r="N14" s="202">
        <v>125</v>
      </c>
      <c r="O14" s="202">
        <v>127</v>
      </c>
      <c r="P14" s="202">
        <v>21</v>
      </c>
      <c r="Q14" s="202">
        <v>24</v>
      </c>
      <c r="R14" s="202">
        <v>2</v>
      </c>
      <c r="S14" s="202"/>
      <c r="T14" s="202">
        <v>2</v>
      </c>
      <c r="U14" s="202">
        <v>5</v>
      </c>
      <c r="V14" s="202">
        <v>42</v>
      </c>
      <c r="W14" s="202">
        <v>8</v>
      </c>
      <c r="X14" s="202"/>
      <c r="Y14" s="202" t="s">
        <v>204</v>
      </c>
      <c r="Z14" s="202"/>
      <c r="AA14" s="202">
        <v>1</v>
      </c>
      <c r="AB14" s="202">
        <v>2</v>
      </c>
      <c r="AC14" s="202">
        <v>7</v>
      </c>
      <c r="AD14" s="202">
        <v>4</v>
      </c>
      <c r="AE14" s="202">
        <v>2</v>
      </c>
      <c r="AF14" s="202">
        <v>90</v>
      </c>
      <c r="AG14" s="202">
        <v>15</v>
      </c>
      <c r="AH14" s="202"/>
      <c r="AI14" s="202">
        <v>19</v>
      </c>
      <c r="AJ14" s="202">
        <v>3</v>
      </c>
      <c r="AK14" s="202">
        <v>1</v>
      </c>
      <c r="AL14" s="202">
        <v>6</v>
      </c>
      <c r="AM14" s="202">
        <v>106</v>
      </c>
      <c r="AN14" s="202">
        <v>36</v>
      </c>
      <c r="AO14" s="15">
        <v>11</v>
      </c>
      <c r="AP14" s="202">
        <v>1705</v>
      </c>
      <c r="AQ14" s="3"/>
    </row>
    <row r="15" spans="1:43" ht="15" customHeight="1">
      <c r="A15" s="6"/>
      <c r="B15" s="7">
        <v>3</v>
      </c>
      <c r="C15" s="200">
        <v>1510</v>
      </c>
      <c r="D15" s="201">
        <v>17</v>
      </c>
      <c r="E15" s="202">
        <v>74</v>
      </c>
      <c r="F15" s="202">
        <v>77</v>
      </c>
      <c r="G15" s="202">
        <v>9</v>
      </c>
      <c r="H15" s="202">
        <v>32</v>
      </c>
      <c r="I15" s="202" t="s">
        <v>204</v>
      </c>
      <c r="J15" s="202"/>
      <c r="K15" s="202" t="s">
        <v>204</v>
      </c>
      <c r="L15" s="202">
        <v>12</v>
      </c>
      <c r="M15" s="202">
        <v>9</v>
      </c>
      <c r="N15" s="202">
        <v>311</v>
      </c>
      <c r="O15" s="202">
        <v>303</v>
      </c>
      <c r="P15" s="202">
        <v>17</v>
      </c>
      <c r="Q15" s="202">
        <v>65</v>
      </c>
      <c r="R15" s="202">
        <v>7</v>
      </c>
      <c r="S15" s="202"/>
      <c r="T15" s="202">
        <v>1</v>
      </c>
      <c r="U15" s="202">
        <v>10</v>
      </c>
      <c r="V15" s="202">
        <v>91</v>
      </c>
      <c r="W15" s="202">
        <v>11</v>
      </c>
      <c r="X15" s="202"/>
      <c r="Y15" s="202" t="s">
        <v>204</v>
      </c>
      <c r="Z15" s="202">
        <v>2</v>
      </c>
      <c r="AA15" s="202">
        <v>4</v>
      </c>
      <c r="AB15" s="202">
        <v>8</v>
      </c>
      <c r="AC15" s="202">
        <v>14</v>
      </c>
      <c r="AD15" s="202">
        <v>1</v>
      </c>
      <c r="AE15" s="202">
        <v>8</v>
      </c>
      <c r="AF15" s="202">
        <v>72</v>
      </c>
      <c r="AG15" s="202">
        <v>20</v>
      </c>
      <c r="AH15" s="202"/>
      <c r="AI15" s="202">
        <v>46</v>
      </c>
      <c r="AJ15" s="202">
        <v>19</v>
      </c>
      <c r="AK15" s="202">
        <v>7</v>
      </c>
      <c r="AL15" s="202">
        <v>13</v>
      </c>
      <c r="AM15" s="202">
        <v>192</v>
      </c>
      <c r="AN15" s="202">
        <v>58</v>
      </c>
      <c r="AO15" s="15">
        <v>12</v>
      </c>
      <c r="AP15" s="202">
        <v>1681</v>
      </c>
      <c r="AQ15" s="3"/>
    </row>
    <row r="16" spans="1:43" ht="15" customHeight="1">
      <c r="A16" s="6"/>
      <c r="B16" s="7">
        <v>2</v>
      </c>
      <c r="C16" s="200">
        <v>1948</v>
      </c>
      <c r="D16" s="201">
        <v>14</v>
      </c>
      <c r="E16" s="202">
        <v>117</v>
      </c>
      <c r="F16" s="202">
        <v>63</v>
      </c>
      <c r="G16" s="202">
        <v>6</v>
      </c>
      <c r="H16" s="202">
        <v>32</v>
      </c>
      <c r="I16" s="202" t="s">
        <v>204</v>
      </c>
      <c r="J16" s="202">
        <v>1</v>
      </c>
      <c r="K16" s="202" t="s">
        <v>204</v>
      </c>
      <c r="L16" s="202">
        <v>16</v>
      </c>
      <c r="M16" s="202">
        <v>9</v>
      </c>
      <c r="N16" s="202">
        <v>423</v>
      </c>
      <c r="O16" s="202">
        <v>433</v>
      </c>
      <c r="P16" s="202">
        <v>32</v>
      </c>
      <c r="Q16" s="202">
        <v>31</v>
      </c>
      <c r="R16" s="202">
        <v>5</v>
      </c>
      <c r="S16" s="202"/>
      <c r="T16" s="202">
        <v>1</v>
      </c>
      <c r="U16" s="202">
        <v>5</v>
      </c>
      <c r="V16" s="202">
        <v>149</v>
      </c>
      <c r="W16" s="202">
        <v>17</v>
      </c>
      <c r="X16" s="202"/>
      <c r="Y16" s="202" t="s">
        <v>204</v>
      </c>
      <c r="Z16" s="202">
        <v>3</v>
      </c>
      <c r="AA16" s="202">
        <v>4</v>
      </c>
      <c r="AB16" s="202">
        <v>11</v>
      </c>
      <c r="AC16" s="202">
        <v>10</v>
      </c>
      <c r="AD16" s="202">
        <v>1</v>
      </c>
      <c r="AE16" s="202">
        <v>12</v>
      </c>
      <c r="AF16" s="202">
        <v>44</v>
      </c>
      <c r="AG16" s="202">
        <v>26</v>
      </c>
      <c r="AH16" s="202">
        <v>2</v>
      </c>
      <c r="AI16" s="202">
        <v>38</v>
      </c>
      <c r="AJ16" s="202">
        <v>19</v>
      </c>
      <c r="AK16" s="202">
        <v>4</v>
      </c>
      <c r="AL16" s="202">
        <v>15</v>
      </c>
      <c r="AM16" s="202">
        <v>321</v>
      </c>
      <c r="AN16" s="202">
        <v>84</v>
      </c>
      <c r="AO16" s="15" t="s">
        <v>29</v>
      </c>
      <c r="AP16" s="202">
        <v>2</v>
      </c>
      <c r="AQ16" s="3"/>
    </row>
    <row r="17" spans="1:43" ht="15" customHeight="1">
      <c r="A17" s="6"/>
      <c r="B17" s="7">
        <v>1</v>
      </c>
      <c r="C17" s="200">
        <v>1756</v>
      </c>
      <c r="D17" s="201">
        <v>18</v>
      </c>
      <c r="E17" s="202">
        <v>99</v>
      </c>
      <c r="F17" s="202">
        <v>185</v>
      </c>
      <c r="G17" s="202">
        <v>18</v>
      </c>
      <c r="H17" s="202">
        <v>76</v>
      </c>
      <c r="I17" s="202" t="s">
        <v>204</v>
      </c>
      <c r="J17" s="202">
        <v>3</v>
      </c>
      <c r="K17" s="202" t="s">
        <v>204</v>
      </c>
      <c r="L17" s="202">
        <v>41</v>
      </c>
      <c r="M17" s="202">
        <v>18</v>
      </c>
      <c r="N17" s="202">
        <v>186</v>
      </c>
      <c r="O17" s="202">
        <v>157</v>
      </c>
      <c r="P17" s="202">
        <v>59</v>
      </c>
      <c r="Q17" s="202">
        <v>68</v>
      </c>
      <c r="R17" s="202">
        <v>7</v>
      </c>
      <c r="S17" s="202"/>
      <c r="T17" s="202">
        <v>1</v>
      </c>
      <c r="U17" s="202">
        <v>13</v>
      </c>
      <c r="V17" s="202">
        <v>104</v>
      </c>
      <c r="W17" s="202">
        <v>25</v>
      </c>
      <c r="X17" s="202"/>
      <c r="Y17" s="202" t="s">
        <v>204</v>
      </c>
      <c r="Z17" s="202">
        <v>3</v>
      </c>
      <c r="AA17" s="202">
        <v>4</v>
      </c>
      <c r="AB17" s="202">
        <v>4</v>
      </c>
      <c r="AC17" s="202">
        <v>41</v>
      </c>
      <c r="AD17" s="202">
        <v>3</v>
      </c>
      <c r="AE17" s="202">
        <v>11</v>
      </c>
      <c r="AF17" s="202">
        <v>80</v>
      </c>
      <c r="AG17" s="202">
        <v>33</v>
      </c>
      <c r="AH17" s="202">
        <v>2</v>
      </c>
      <c r="AI17" s="202">
        <v>70</v>
      </c>
      <c r="AJ17" s="202">
        <v>2</v>
      </c>
      <c r="AK17" s="202">
        <v>1</v>
      </c>
      <c r="AL17" s="202">
        <v>1</v>
      </c>
      <c r="AM17" s="202">
        <v>341</v>
      </c>
      <c r="AN17" s="202">
        <v>80</v>
      </c>
      <c r="AO17" s="15" t="s">
        <v>28</v>
      </c>
      <c r="AP17" s="202">
        <v>127</v>
      </c>
      <c r="AQ17" s="3"/>
    </row>
    <row r="18" spans="1:43" ht="15" customHeight="1">
      <c r="A18" s="6"/>
      <c r="B18" s="8" t="s">
        <v>33</v>
      </c>
      <c r="C18" s="200">
        <v>6264</v>
      </c>
      <c r="D18" s="201">
        <v>66</v>
      </c>
      <c r="E18" s="202">
        <v>367</v>
      </c>
      <c r="F18" s="202">
        <v>389</v>
      </c>
      <c r="G18" s="202">
        <v>53</v>
      </c>
      <c r="H18" s="202">
        <v>163</v>
      </c>
      <c r="I18" s="202">
        <v>3</v>
      </c>
      <c r="J18" s="202">
        <v>8</v>
      </c>
      <c r="K18" s="202">
        <v>1</v>
      </c>
      <c r="L18" s="202">
        <v>81</v>
      </c>
      <c r="M18" s="202">
        <v>40</v>
      </c>
      <c r="N18" s="202">
        <v>1082</v>
      </c>
      <c r="O18" s="202">
        <v>1047</v>
      </c>
      <c r="P18" s="202">
        <v>132</v>
      </c>
      <c r="Q18" s="202">
        <v>195</v>
      </c>
      <c r="R18" s="202">
        <v>21</v>
      </c>
      <c r="S18" s="202"/>
      <c r="T18" s="202">
        <v>6</v>
      </c>
      <c r="U18" s="202">
        <v>33</v>
      </c>
      <c r="V18" s="202">
        <v>392</v>
      </c>
      <c r="W18" s="202">
        <v>63</v>
      </c>
      <c r="X18" s="202"/>
      <c r="Y18" s="202">
        <v>1</v>
      </c>
      <c r="Z18" s="202">
        <v>9</v>
      </c>
      <c r="AA18" s="202">
        <v>13</v>
      </c>
      <c r="AB18" s="202">
        <v>25</v>
      </c>
      <c r="AC18" s="202">
        <v>73</v>
      </c>
      <c r="AD18" s="202">
        <v>10</v>
      </c>
      <c r="AE18" s="202">
        <v>34</v>
      </c>
      <c r="AF18" s="202">
        <v>319</v>
      </c>
      <c r="AG18" s="202">
        <v>97</v>
      </c>
      <c r="AH18" s="202">
        <v>5</v>
      </c>
      <c r="AI18" s="202">
        <v>178</v>
      </c>
      <c r="AJ18" s="202">
        <v>50</v>
      </c>
      <c r="AK18" s="202">
        <v>13</v>
      </c>
      <c r="AL18" s="202">
        <v>39</v>
      </c>
      <c r="AM18" s="202">
        <v>988</v>
      </c>
      <c r="AN18" s="202">
        <v>268</v>
      </c>
      <c r="AO18" s="15" t="s">
        <v>30</v>
      </c>
      <c r="AP18" s="202">
        <v>4010</v>
      </c>
      <c r="AQ18" s="3"/>
    </row>
    <row r="19" spans="1:43" s="12" customFormat="1" ht="15" customHeight="1">
      <c r="A19" s="9" t="s">
        <v>34</v>
      </c>
      <c r="B19" s="10"/>
      <c r="C19" s="204">
        <v>2.337803320561941</v>
      </c>
      <c r="D19" s="205">
        <v>2.621212</v>
      </c>
      <c r="E19" s="206">
        <v>2.422343</v>
      </c>
      <c r="F19" s="206">
        <v>2.097686</v>
      </c>
      <c r="G19" s="206">
        <v>2.849057</v>
      </c>
      <c r="H19" s="206">
        <v>2.07362</v>
      </c>
      <c r="I19" s="206" t="s">
        <v>204</v>
      </c>
      <c r="J19" s="206">
        <v>2.875</v>
      </c>
      <c r="K19" s="206" t="s">
        <v>204</v>
      </c>
      <c r="L19" s="206">
        <v>1.987654</v>
      </c>
      <c r="M19" s="206">
        <v>1.975</v>
      </c>
      <c r="N19" s="206">
        <v>2.449168</v>
      </c>
      <c r="O19" s="206">
        <v>2.459408</v>
      </c>
      <c r="P19" s="206">
        <v>2.068182</v>
      </c>
      <c r="Q19" s="206">
        <v>2.338462</v>
      </c>
      <c r="R19" s="206">
        <v>2.190476</v>
      </c>
      <c r="S19" s="206"/>
      <c r="T19" s="206">
        <v>3.166667</v>
      </c>
      <c r="U19" s="206">
        <v>2.212121</v>
      </c>
      <c r="V19" s="206">
        <v>2.227041</v>
      </c>
      <c r="W19" s="206">
        <v>2.126984</v>
      </c>
      <c r="X19" s="206"/>
      <c r="Y19" s="206" t="s">
        <v>204</v>
      </c>
      <c r="Z19" s="206">
        <v>2.222222</v>
      </c>
      <c r="AA19" s="206">
        <v>2.153846</v>
      </c>
      <c r="AB19" s="206">
        <v>2.32</v>
      </c>
      <c r="AC19" s="206">
        <v>1.863014</v>
      </c>
      <c r="AD19" s="206">
        <v>2.9</v>
      </c>
      <c r="AE19" s="206">
        <v>2.117647</v>
      </c>
      <c r="AF19" s="206">
        <v>2.84953</v>
      </c>
      <c r="AG19" s="206">
        <v>2.268041</v>
      </c>
      <c r="AH19" s="206">
        <v>2.2</v>
      </c>
      <c r="AI19" s="206">
        <v>2.162921</v>
      </c>
      <c r="AJ19" s="206">
        <v>2.88</v>
      </c>
      <c r="AK19" s="206">
        <v>2.615385</v>
      </c>
      <c r="AL19" s="206">
        <v>2.923077</v>
      </c>
      <c r="AM19" s="206">
        <v>2.148785</v>
      </c>
      <c r="AN19" s="206">
        <v>2.298507</v>
      </c>
      <c r="AO19" s="16"/>
      <c r="AP19" s="206"/>
      <c r="AQ19" s="11"/>
    </row>
    <row r="20" spans="1:43" ht="15" customHeight="1">
      <c r="A20" s="5" t="s">
        <v>59</v>
      </c>
      <c r="B20" s="5">
        <v>5</v>
      </c>
      <c r="C20" s="200">
        <v>30443</v>
      </c>
      <c r="D20" s="207">
        <v>221</v>
      </c>
      <c r="E20" s="203">
        <v>3491</v>
      </c>
      <c r="F20" s="203">
        <v>3524</v>
      </c>
      <c r="G20" s="203">
        <v>3146</v>
      </c>
      <c r="H20" s="203">
        <v>1741</v>
      </c>
      <c r="I20" s="203">
        <v>1068</v>
      </c>
      <c r="J20" s="203">
        <v>156</v>
      </c>
      <c r="K20" s="203">
        <v>73</v>
      </c>
      <c r="L20" s="203">
        <v>730</v>
      </c>
      <c r="M20" s="203">
        <v>440</v>
      </c>
      <c r="N20" s="203">
        <v>2119</v>
      </c>
      <c r="O20" s="203">
        <v>1803</v>
      </c>
      <c r="P20" s="203">
        <v>341</v>
      </c>
      <c r="Q20" s="203">
        <v>819</v>
      </c>
      <c r="R20" s="203">
        <v>134</v>
      </c>
      <c r="S20" s="203">
        <v>29</v>
      </c>
      <c r="T20" s="203">
        <v>26</v>
      </c>
      <c r="U20" s="203">
        <v>116</v>
      </c>
      <c r="V20" s="203">
        <v>642</v>
      </c>
      <c r="W20" s="203">
        <v>179</v>
      </c>
      <c r="X20" s="203">
        <v>4</v>
      </c>
      <c r="Y20" s="203">
        <v>185</v>
      </c>
      <c r="Z20" s="203">
        <v>45</v>
      </c>
      <c r="AA20" s="203">
        <v>66</v>
      </c>
      <c r="AB20" s="203">
        <v>162</v>
      </c>
      <c r="AC20" s="203">
        <v>596</v>
      </c>
      <c r="AD20" s="203">
        <v>241</v>
      </c>
      <c r="AE20" s="203">
        <v>446</v>
      </c>
      <c r="AF20" s="203">
        <v>2030</v>
      </c>
      <c r="AG20" s="203">
        <v>525</v>
      </c>
      <c r="AH20" s="203">
        <v>56</v>
      </c>
      <c r="AI20" s="203">
        <v>1035</v>
      </c>
      <c r="AJ20" s="203">
        <v>126</v>
      </c>
      <c r="AK20" s="203">
        <v>12</v>
      </c>
      <c r="AL20" s="203">
        <v>257</v>
      </c>
      <c r="AM20" s="203">
        <v>2997</v>
      </c>
      <c r="AN20" s="203">
        <v>862</v>
      </c>
      <c r="AO20" s="14" t="s">
        <v>27</v>
      </c>
      <c r="AP20" s="203">
        <v>16350</v>
      </c>
      <c r="AQ20" s="3"/>
    </row>
    <row r="21" spans="1:43" ht="15" customHeight="1">
      <c r="A21" s="6"/>
      <c r="B21" s="7">
        <v>4</v>
      </c>
      <c r="C21" s="200">
        <v>36856</v>
      </c>
      <c r="D21" s="201">
        <v>425</v>
      </c>
      <c r="E21" s="202">
        <v>2908</v>
      </c>
      <c r="F21" s="202">
        <v>3079</v>
      </c>
      <c r="G21" s="202">
        <v>1338</v>
      </c>
      <c r="H21" s="202">
        <v>1910</v>
      </c>
      <c r="I21" s="202">
        <v>136</v>
      </c>
      <c r="J21" s="202">
        <v>188</v>
      </c>
      <c r="K21" s="202">
        <v>48</v>
      </c>
      <c r="L21" s="202">
        <v>1140</v>
      </c>
      <c r="M21" s="202">
        <v>786</v>
      </c>
      <c r="N21" s="202">
        <v>3597</v>
      </c>
      <c r="O21" s="202">
        <v>4154</v>
      </c>
      <c r="P21" s="202">
        <v>689</v>
      </c>
      <c r="Q21" s="202">
        <v>1250</v>
      </c>
      <c r="R21" s="202">
        <v>274</v>
      </c>
      <c r="S21" s="202">
        <v>43</v>
      </c>
      <c r="T21" s="202">
        <v>31</v>
      </c>
      <c r="U21" s="202">
        <v>165</v>
      </c>
      <c r="V21" s="202">
        <v>1875</v>
      </c>
      <c r="W21" s="202">
        <v>329</v>
      </c>
      <c r="X21" s="202">
        <v>1</v>
      </c>
      <c r="Y21" s="202">
        <v>44</v>
      </c>
      <c r="Z21" s="202">
        <v>50</v>
      </c>
      <c r="AA21" s="202">
        <v>65</v>
      </c>
      <c r="AB21" s="202">
        <v>164</v>
      </c>
      <c r="AC21" s="202">
        <v>658</v>
      </c>
      <c r="AD21" s="202">
        <v>195</v>
      </c>
      <c r="AE21" s="202">
        <v>447</v>
      </c>
      <c r="AF21" s="202">
        <v>2257</v>
      </c>
      <c r="AG21" s="202">
        <v>880</v>
      </c>
      <c r="AH21" s="202">
        <v>92</v>
      </c>
      <c r="AI21" s="202">
        <v>1609</v>
      </c>
      <c r="AJ21" s="202">
        <v>195</v>
      </c>
      <c r="AK21" s="202">
        <v>18</v>
      </c>
      <c r="AL21" s="202">
        <v>261</v>
      </c>
      <c r="AM21" s="202">
        <v>4273</v>
      </c>
      <c r="AN21" s="202">
        <v>1282</v>
      </c>
      <c r="AO21" s="15">
        <v>11</v>
      </c>
      <c r="AP21" s="202">
        <v>32683</v>
      </c>
      <c r="AQ21" s="3"/>
    </row>
    <row r="22" spans="1:43" ht="15" customHeight="1">
      <c r="A22" s="6"/>
      <c r="B22" s="7">
        <v>3</v>
      </c>
      <c r="C22" s="200">
        <v>42558</v>
      </c>
      <c r="D22" s="201">
        <v>444</v>
      </c>
      <c r="E22" s="202">
        <v>2774</v>
      </c>
      <c r="F22" s="202">
        <v>3169</v>
      </c>
      <c r="G22" s="202">
        <v>1402</v>
      </c>
      <c r="H22" s="202">
        <v>2175</v>
      </c>
      <c r="I22" s="202">
        <v>31</v>
      </c>
      <c r="J22" s="202">
        <v>124</v>
      </c>
      <c r="K22" s="202">
        <v>49</v>
      </c>
      <c r="L22" s="202">
        <v>795</v>
      </c>
      <c r="M22" s="202">
        <v>604</v>
      </c>
      <c r="N22" s="202">
        <v>5584</v>
      </c>
      <c r="O22" s="202">
        <v>5682</v>
      </c>
      <c r="P22" s="202">
        <v>545</v>
      </c>
      <c r="Q22" s="202">
        <v>2252</v>
      </c>
      <c r="R22" s="202">
        <v>527</v>
      </c>
      <c r="S22" s="202">
        <v>38</v>
      </c>
      <c r="T22" s="202">
        <v>32</v>
      </c>
      <c r="U22" s="202">
        <v>175</v>
      </c>
      <c r="V22" s="202">
        <v>2656</v>
      </c>
      <c r="W22" s="202">
        <v>362</v>
      </c>
      <c r="X22" s="202">
        <v>16</v>
      </c>
      <c r="Y22" s="202">
        <v>106</v>
      </c>
      <c r="Z22" s="202">
        <v>65</v>
      </c>
      <c r="AA22" s="202">
        <v>66</v>
      </c>
      <c r="AB22" s="202">
        <v>199</v>
      </c>
      <c r="AC22" s="202">
        <v>1074</v>
      </c>
      <c r="AD22" s="202">
        <v>100</v>
      </c>
      <c r="AE22" s="202">
        <v>351</v>
      </c>
      <c r="AF22" s="202">
        <v>1569</v>
      </c>
      <c r="AG22" s="202">
        <v>766</v>
      </c>
      <c r="AH22" s="202">
        <v>67</v>
      </c>
      <c r="AI22" s="202">
        <v>1814</v>
      </c>
      <c r="AJ22" s="202">
        <v>298</v>
      </c>
      <c r="AK22" s="202">
        <v>52</v>
      </c>
      <c r="AL22" s="202">
        <v>440</v>
      </c>
      <c r="AM22" s="202">
        <v>4119</v>
      </c>
      <c r="AN22" s="202">
        <v>2036</v>
      </c>
      <c r="AO22" s="15">
        <v>12</v>
      </c>
      <c r="AP22" s="202">
        <v>35541</v>
      </c>
      <c r="AQ22" s="3"/>
    </row>
    <row r="23" spans="1:43" ht="15" customHeight="1">
      <c r="A23" s="6"/>
      <c r="B23" s="7">
        <v>2</v>
      </c>
      <c r="C23" s="200">
        <v>35947</v>
      </c>
      <c r="D23" s="201">
        <v>303</v>
      </c>
      <c r="E23" s="202">
        <v>2778</v>
      </c>
      <c r="F23" s="202">
        <v>2487</v>
      </c>
      <c r="G23" s="202">
        <v>489</v>
      </c>
      <c r="H23" s="202">
        <v>1574</v>
      </c>
      <c r="I23" s="202">
        <v>7</v>
      </c>
      <c r="J23" s="202">
        <v>86</v>
      </c>
      <c r="K23" s="202">
        <v>20</v>
      </c>
      <c r="L23" s="202">
        <v>785</v>
      </c>
      <c r="M23" s="202">
        <v>386</v>
      </c>
      <c r="N23" s="202">
        <v>5013</v>
      </c>
      <c r="O23" s="202">
        <v>5086</v>
      </c>
      <c r="P23" s="202">
        <v>554</v>
      </c>
      <c r="Q23" s="202">
        <v>730</v>
      </c>
      <c r="R23" s="202">
        <v>345</v>
      </c>
      <c r="S23" s="202">
        <v>25</v>
      </c>
      <c r="T23" s="202">
        <v>28</v>
      </c>
      <c r="U23" s="202">
        <v>160</v>
      </c>
      <c r="V23" s="202">
        <v>3375</v>
      </c>
      <c r="W23" s="202">
        <v>242</v>
      </c>
      <c r="X23" s="202">
        <v>8</v>
      </c>
      <c r="Y23" s="202">
        <v>37</v>
      </c>
      <c r="Z23" s="202">
        <v>33</v>
      </c>
      <c r="AA23" s="202">
        <v>38</v>
      </c>
      <c r="AB23" s="202">
        <v>205</v>
      </c>
      <c r="AC23" s="202">
        <v>745</v>
      </c>
      <c r="AD23" s="202">
        <v>128</v>
      </c>
      <c r="AE23" s="202">
        <v>245</v>
      </c>
      <c r="AF23" s="202">
        <v>981</v>
      </c>
      <c r="AG23" s="202">
        <v>843</v>
      </c>
      <c r="AH23" s="202">
        <v>29</v>
      </c>
      <c r="AI23" s="202">
        <v>1152</v>
      </c>
      <c r="AJ23" s="202">
        <v>194</v>
      </c>
      <c r="AK23" s="202">
        <v>36</v>
      </c>
      <c r="AL23" s="202">
        <v>211</v>
      </c>
      <c r="AM23" s="202">
        <v>4762</v>
      </c>
      <c r="AN23" s="202">
        <v>1827</v>
      </c>
      <c r="AO23" s="15" t="s">
        <v>29</v>
      </c>
      <c r="AP23" s="202">
        <v>21</v>
      </c>
      <c r="AQ23" s="3"/>
    </row>
    <row r="24" spans="1:43" ht="15" customHeight="1">
      <c r="A24" s="6"/>
      <c r="B24" s="7">
        <v>1</v>
      </c>
      <c r="C24" s="200">
        <v>28510</v>
      </c>
      <c r="D24" s="201">
        <v>298</v>
      </c>
      <c r="E24" s="202">
        <v>1828</v>
      </c>
      <c r="F24" s="202">
        <v>3688</v>
      </c>
      <c r="G24" s="202">
        <v>956</v>
      </c>
      <c r="H24" s="202">
        <v>1946</v>
      </c>
      <c r="I24" s="202">
        <v>10</v>
      </c>
      <c r="J24" s="202">
        <v>291</v>
      </c>
      <c r="K24" s="202">
        <v>46</v>
      </c>
      <c r="L24" s="202">
        <v>1075</v>
      </c>
      <c r="M24" s="202">
        <v>513</v>
      </c>
      <c r="N24" s="202">
        <v>1212</v>
      </c>
      <c r="O24" s="202">
        <v>1120</v>
      </c>
      <c r="P24" s="202">
        <v>990</v>
      </c>
      <c r="Q24" s="202">
        <v>1430</v>
      </c>
      <c r="R24" s="202">
        <v>308</v>
      </c>
      <c r="S24" s="202">
        <v>18</v>
      </c>
      <c r="T24" s="202">
        <v>14</v>
      </c>
      <c r="U24" s="202">
        <v>141</v>
      </c>
      <c r="V24" s="202">
        <v>1721</v>
      </c>
      <c r="W24" s="202">
        <v>415</v>
      </c>
      <c r="X24" s="202">
        <v>11</v>
      </c>
      <c r="Y24" s="202">
        <v>69</v>
      </c>
      <c r="Z24" s="202">
        <v>77</v>
      </c>
      <c r="AA24" s="202">
        <v>38</v>
      </c>
      <c r="AB24" s="202">
        <v>70</v>
      </c>
      <c r="AC24" s="202">
        <v>841</v>
      </c>
      <c r="AD24" s="202">
        <v>95</v>
      </c>
      <c r="AE24" s="202">
        <v>318</v>
      </c>
      <c r="AF24" s="202">
        <v>1508</v>
      </c>
      <c r="AG24" s="202">
        <v>867</v>
      </c>
      <c r="AH24" s="202">
        <v>28</v>
      </c>
      <c r="AI24" s="202">
        <v>1671</v>
      </c>
      <c r="AJ24" s="202">
        <v>20</v>
      </c>
      <c r="AK24" s="202">
        <v>9</v>
      </c>
      <c r="AL24" s="202">
        <v>24</v>
      </c>
      <c r="AM24" s="202">
        <v>3579</v>
      </c>
      <c r="AN24" s="202">
        <v>1265</v>
      </c>
      <c r="AO24" s="15" t="s">
        <v>28</v>
      </c>
      <c r="AP24" s="202">
        <v>2081</v>
      </c>
      <c r="AQ24" s="3"/>
    </row>
    <row r="25" spans="1:43" ht="15" customHeight="1">
      <c r="A25" s="6"/>
      <c r="B25" s="8" t="s">
        <v>33</v>
      </c>
      <c r="C25" s="200">
        <v>174314</v>
      </c>
      <c r="D25" s="201">
        <v>1691</v>
      </c>
      <c r="E25" s="202">
        <v>13779</v>
      </c>
      <c r="F25" s="202">
        <v>15947</v>
      </c>
      <c r="G25" s="202">
        <v>7331</v>
      </c>
      <c r="H25" s="202">
        <v>9346</v>
      </c>
      <c r="I25" s="202">
        <v>1252</v>
      </c>
      <c r="J25" s="202">
        <v>845</v>
      </c>
      <c r="K25" s="202">
        <v>236</v>
      </c>
      <c r="L25" s="202">
        <v>4525</v>
      </c>
      <c r="M25" s="202">
        <v>2729</v>
      </c>
      <c r="N25" s="202">
        <v>17525</v>
      </c>
      <c r="O25" s="202">
        <v>17845</v>
      </c>
      <c r="P25" s="202">
        <v>3119</v>
      </c>
      <c r="Q25" s="202">
        <v>6481</v>
      </c>
      <c r="R25" s="202">
        <v>1588</v>
      </c>
      <c r="S25" s="202">
        <v>153</v>
      </c>
      <c r="T25" s="202">
        <v>131</v>
      </c>
      <c r="U25" s="202">
        <v>757</v>
      </c>
      <c r="V25" s="202">
        <v>10269</v>
      </c>
      <c r="W25" s="202">
        <v>1527</v>
      </c>
      <c r="X25" s="202">
        <v>40</v>
      </c>
      <c r="Y25" s="202">
        <v>441</v>
      </c>
      <c r="Z25" s="202">
        <v>270</v>
      </c>
      <c r="AA25" s="202">
        <v>273</v>
      </c>
      <c r="AB25" s="202">
        <v>800</v>
      </c>
      <c r="AC25" s="202">
        <v>3914</v>
      </c>
      <c r="AD25" s="202">
        <v>759</v>
      </c>
      <c r="AE25" s="202">
        <v>1807</v>
      </c>
      <c r="AF25" s="202">
        <v>8345</v>
      </c>
      <c r="AG25" s="202">
        <v>3881</v>
      </c>
      <c r="AH25" s="202">
        <v>272</v>
      </c>
      <c r="AI25" s="202">
        <v>7281</v>
      </c>
      <c r="AJ25" s="202">
        <v>833</v>
      </c>
      <c r="AK25" s="202">
        <v>127</v>
      </c>
      <c r="AL25" s="202">
        <v>1193</v>
      </c>
      <c r="AM25" s="202">
        <v>19730</v>
      </c>
      <c r="AN25" s="202">
        <v>7272</v>
      </c>
      <c r="AO25" s="15" t="s">
        <v>30</v>
      </c>
      <c r="AP25" s="202">
        <v>86676</v>
      </c>
      <c r="AQ25" s="3"/>
    </row>
    <row r="26" spans="1:43" s="12" customFormat="1" ht="15" customHeight="1">
      <c r="A26" s="9" t="s">
        <v>34</v>
      </c>
      <c r="B26" s="10"/>
      <c r="C26" s="204">
        <v>3.0273930952189727</v>
      </c>
      <c r="D26" s="205">
        <v>2.981076</v>
      </c>
      <c r="E26" s="206">
        <v>3.250816</v>
      </c>
      <c r="F26" s="206">
        <v>3.016555</v>
      </c>
      <c r="G26" s="206">
        <v>3.713272</v>
      </c>
      <c r="H26" s="206">
        <v>2.992082</v>
      </c>
      <c r="I26" s="206">
        <v>4.793131</v>
      </c>
      <c r="J26" s="206">
        <v>2.801183</v>
      </c>
      <c r="K26" s="206">
        <v>3.347458</v>
      </c>
      <c r="L26" s="206">
        <v>2.925967</v>
      </c>
      <c r="M26" s="206">
        <v>3.093074</v>
      </c>
      <c r="N26" s="206">
        <v>3.02271</v>
      </c>
      <c r="O26" s="206">
        <v>3.024321</v>
      </c>
      <c r="P26" s="206">
        <v>2.627124</v>
      </c>
      <c r="Q26" s="206">
        <v>2.891683</v>
      </c>
      <c r="R26" s="206">
        <v>2.736146</v>
      </c>
      <c r="S26" s="206">
        <v>3.261438</v>
      </c>
      <c r="T26" s="206">
        <v>3.206107</v>
      </c>
      <c r="U26" s="206">
        <v>2.940555</v>
      </c>
      <c r="V26" s="206">
        <v>2.643782</v>
      </c>
      <c r="W26" s="206">
        <v>2.747872</v>
      </c>
      <c r="X26" s="206">
        <v>2.475</v>
      </c>
      <c r="Y26" s="206">
        <v>3.54195</v>
      </c>
      <c r="Z26" s="206">
        <v>2.825926</v>
      </c>
      <c r="AA26" s="206">
        <v>3.304029</v>
      </c>
      <c r="AB26" s="206">
        <v>3.17875</v>
      </c>
      <c r="AC26" s="206">
        <v>2.85258</v>
      </c>
      <c r="AD26" s="206">
        <v>3.472991</v>
      </c>
      <c r="AE26" s="206">
        <v>3.253459</v>
      </c>
      <c r="AF26" s="206">
        <v>3.278011</v>
      </c>
      <c r="AG26" s="206">
        <v>2.83329</v>
      </c>
      <c r="AH26" s="206">
        <v>3.4375</v>
      </c>
      <c r="AI26" s="206">
        <v>2.888065</v>
      </c>
      <c r="AJ26" s="206">
        <v>3.255702</v>
      </c>
      <c r="AK26" s="206">
        <v>2.905512</v>
      </c>
      <c r="AL26" s="206">
        <v>3.432523</v>
      </c>
      <c r="AM26" s="206">
        <v>2.916219</v>
      </c>
      <c r="AN26" s="206">
        <v>2.814219</v>
      </c>
      <c r="AO26" s="16"/>
      <c r="AP26" s="206"/>
      <c r="AQ26" s="11"/>
    </row>
    <row r="27" spans="1:43" ht="15" customHeight="1">
      <c r="A27" s="5" t="s">
        <v>60</v>
      </c>
      <c r="B27" s="5">
        <v>5</v>
      </c>
      <c r="C27" s="200">
        <v>2415</v>
      </c>
      <c r="D27" s="207">
        <v>23</v>
      </c>
      <c r="E27" s="203">
        <v>235</v>
      </c>
      <c r="F27" s="203">
        <v>231</v>
      </c>
      <c r="G27" s="203">
        <v>99</v>
      </c>
      <c r="H27" s="203">
        <v>57</v>
      </c>
      <c r="I27" s="203" t="s">
        <v>204</v>
      </c>
      <c r="J27" s="203">
        <v>3</v>
      </c>
      <c r="K27" s="203">
        <v>2</v>
      </c>
      <c r="L27" s="203">
        <v>23</v>
      </c>
      <c r="M27" s="203">
        <v>15</v>
      </c>
      <c r="N27" s="203">
        <v>256</v>
      </c>
      <c r="O27" s="203">
        <v>205</v>
      </c>
      <c r="P27" s="203">
        <v>18</v>
      </c>
      <c r="Q27" s="203">
        <v>58</v>
      </c>
      <c r="R27" s="203">
        <v>91</v>
      </c>
      <c r="S27" s="203">
        <v>9</v>
      </c>
      <c r="T27" s="203">
        <v>12</v>
      </c>
      <c r="U27" s="203">
        <v>11</v>
      </c>
      <c r="V27" s="203">
        <v>62</v>
      </c>
      <c r="W27" s="203">
        <v>42</v>
      </c>
      <c r="X27" s="203">
        <v>1</v>
      </c>
      <c r="Y27" s="203"/>
      <c r="Z27" s="203">
        <v>9</v>
      </c>
      <c r="AA27" s="203">
        <v>9</v>
      </c>
      <c r="AB27" s="203">
        <v>11</v>
      </c>
      <c r="AC27" s="203">
        <v>9</v>
      </c>
      <c r="AD27" s="203">
        <v>5</v>
      </c>
      <c r="AE27" s="203">
        <v>9</v>
      </c>
      <c r="AF27" s="203">
        <v>267</v>
      </c>
      <c r="AG27" s="203">
        <v>65</v>
      </c>
      <c r="AH27" s="203">
        <v>6</v>
      </c>
      <c r="AI27" s="203">
        <v>41</v>
      </c>
      <c r="AJ27" s="203">
        <v>26</v>
      </c>
      <c r="AK27" s="203">
        <v>5</v>
      </c>
      <c r="AL27" s="203">
        <v>27</v>
      </c>
      <c r="AM27" s="203">
        <v>333</v>
      </c>
      <c r="AN27" s="203">
        <v>140</v>
      </c>
      <c r="AO27" s="14" t="s">
        <v>27</v>
      </c>
      <c r="AP27" s="203">
        <v>8957</v>
      </c>
      <c r="AQ27" s="3"/>
    </row>
    <row r="28" spans="1:43" ht="15" customHeight="1">
      <c r="A28" s="6"/>
      <c r="B28" s="7">
        <v>4</v>
      </c>
      <c r="C28" s="200">
        <v>6958</v>
      </c>
      <c r="D28" s="201">
        <v>52</v>
      </c>
      <c r="E28" s="202">
        <v>499</v>
      </c>
      <c r="F28" s="202">
        <v>420</v>
      </c>
      <c r="G28" s="202">
        <v>105</v>
      </c>
      <c r="H28" s="202">
        <v>151</v>
      </c>
      <c r="I28" s="202" t="s">
        <v>204</v>
      </c>
      <c r="J28" s="202">
        <v>9</v>
      </c>
      <c r="K28" s="202">
        <v>2</v>
      </c>
      <c r="L28" s="202">
        <v>139</v>
      </c>
      <c r="M28" s="202">
        <v>84</v>
      </c>
      <c r="N28" s="202">
        <v>854</v>
      </c>
      <c r="O28" s="202">
        <v>1041</v>
      </c>
      <c r="P28" s="202">
        <v>125</v>
      </c>
      <c r="Q28" s="202">
        <v>183</v>
      </c>
      <c r="R28" s="202">
        <v>106</v>
      </c>
      <c r="S28" s="202">
        <v>17</v>
      </c>
      <c r="T28" s="202">
        <v>9</v>
      </c>
      <c r="U28" s="202">
        <v>24</v>
      </c>
      <c r="V28" s="202">
        <v>339</v>
      </c>
      <c r="W28" s="202">
        <v>112</v>
      </c>
      <c r="X28" s="202">
        <v>2</v>
      </c>
      <c r="Y28" s="202"/>
      <c r="Z28" s="202">
        <v>11</v>
      </c>
      <c r="AA28" s="202">
        <v>9</v>
      </c>
      <c r="AB28" s="202">
        <v>16</v>
      </c>
      <c r="AC28" s="202">
        <v>42</v>
      </c>
      <c r="AD28" s="202">
        <v>10</v>
      </c>
      <c r="AE28" s="202">
        <v>21</v>
      </c>
      <c r="AF28" s="202">
        <v>739</v>
      </c>
      <c r="AG28" s="202">
        <v>159</v>
      </c>
      <c r="AH28" s="202">
        <v>19</v>
      </c>
      <c r="AI28" s="202">
        <v>180</v>
      </c>
      <c r="AJ28" s="202">
        <v>56</v>
      </c>
      <c r="AK28" s="202">
        <v>13</v>
      </c>
      <c r="AL28" s="202">
        <v>51</v>
      </c>
      <c r="AM28" s="202">
        <v>1016</v>
      </c>
      <c r="AN28" s="202">
        <v>343</v>
      </c>
      <c r="AO28" s="15">
        <v>11</v>
      </c>
      <c r="AP28" s="202">
        <v>22389</v>
      </c>
      <c r="AQ28" s="3"/>
    </row>
    <row r="29" spans="1:43" ht="15" customHeight="1">
      <c r="A29" s="6"/>
      <c r="B29" s="7">
        <v>3</v>
      </c>
      <c r="C29" s="200">
        <v>14621</v>
      </c>
      <c r="D29" s="201">
        <v>102</v>
      </c>
      <c r="E29" s="202">
        <v>733</v>
      </c>
      <c r="F29" s="202">
        <v>681</v>
      </c>
      <c r="G29" s="202">
        <v>154</v>
      </c>
      <c r="H29" s="202">
        <v>302</v>
      </c>
      <c r="I29" s="202" t="s">
        <v>204</v>
      </c>
      <c r="J29" s="202">
        <v>13</v>
      </c>
      <c r="K29" s="202">
        <v>2</v>
      </c>
      <c r="L29" s="202">
        <v>169</v>
      </c>
      <c r="M29" s="202">
        <v>116</v>
      </c>
      <c r="N29" s="202">
        <v>2747</v>
      </c>
      <c r="O29" s="202">
        <v>3006</v>
      </c>
      <c r="P29" s="202">
        <v>165</v>
      </c>
      <c r="Q29" s="202">
        <v>572</v>
      </c>
      <c r="R29" s="202">
        <v>187</v>
      </c>
      <c r="S29" s="202">
        <v>21</v>
      </c>
      <c r="T29" s="202">
        <v>11</v>
      </c>
      <c r="U29" s="202">
        <v>52</v>
      </c>
      <c r="V29" s="202">
        <v>835</v>
      </c>
      <c r="W29" s="202">
        <v>184</v>
      </c>
      <c r="X29" s="202">
        <v>2</v>
      </c>
      <c r="Y29" s="202">
        <v>5</v>
      </c>
      <c r="Z29" s="202">
        <v>14</v>
      </c>
      <c r="AA29" s="202">
        <v>13</v>
      </c>
      <c r="AB29" s="202">
        <v>39</v>
      </c>
      <c r="AC29" s="202">
        <v>112</v>
      </c>
      <c r="AD29" s="202">
        <v>3</v>
      </c>
      <c r="AE29" s="202">
        <v>28</v>
      </c>
      <c r="AF29" s="202">
        <v>849</v>
      </c>
      <c r="AG29" s="202">
        <v>234</v>
      </c>
      <c r="AH29" s="202">
        <v>22</v>
      </c>
      <c r="AI29" s="202">
        <v>365</v>
      </c>
      <c r="AJ29" s="202">
        <v>104</v>
      </c>
      <c r="AK29" s="202">
        <v>26</v>
      </c>
      <c r="AL29" s="202">
        <v>108</v>
      </c>
      <c r="AM29" s="202">
        <v>1823</v>
      </c>
      <c r="AN29" s="202">
        <v>820</v>
      </c>
      <c r="AO29" s="15">
        <v>12</v>
      </c>
      <c r="AP29" s="202">
        <v>26470</v>
      </c>
      <c r="AQ29" s="3"/>
    </row>
    <row r="30" spans="1:43" ht="15" customHeight="1">
      <c r="A30" s="6"/>
      <c r="B30" s="7">
        <v>2</v>
      </c>
      <c r="C30" s="200">
        <v>25578</v>
      </c>
      <c r="D30" s="201">
        <v>95</v>
      </c>
      <c r="E30" s="202">
        <v>1427</v>
      </c>
      <c r="F30" s="202">
        <v>858</v>
      </c>
      <c r="G30" s="202">
        <v>74</v>
      </c>
      <c r="H30" s="202">
        <v>421</v>
      </c>
      <c r="I30" s="202" t="s">
        <v>204</v>
      </c>
      <c r="J30" s="202">
        <v>10</v>
      </c>
      <c r="K30" s="202">
        <v>1</v>
      </c>
      <c r="L30" s="202">
        <v>212</v>
      </c>
      <c r="M30" s="202">
        <v>123</v>
      </c>
      <c r="N30" s="202">
        <v>5654</v>
      </c>
      <c r="O30" s="202">
        <v>6637</v>
      </c>
      <c r="P30" s="202">
        <v>243</v>
      </c>
      <c r="Q30" s="202">
        <v>281</v>
      </c>
      <c r="R30" s="202">
        <v>144</v>
      </c>
      <c r="S30" s="202">
        <v>8</v>
      </c>
      <c r="T30" s="202">
        <v>5</v>
      </c>
      <c r="U30" s="202">
        <v>96</v>
      </c>
      <c r="V30" s="202">
        <v>2023</v>
      </c>
      <c r="W30" s="202">
        <v>227</v>
      </c>
      <c r="X30" s="202">
        <v>3</v>
      </c>
      <c r="Y30" s="202">
        <v>4</v>
      </c>
      <c r="Z30" s="202">
        <v>13</v>
      </c>
      <c r="AA30" s="202">
        <v>20</v>
      </c>
      <c r="AB30" s="202">
        <v>115</v>
      </c>
      <c r="AC30" s="202">
        <v>196</v>
      </c>
      <c r="AD30" s="202">
        <v>13</v>
      </c>
      <c r="AE30" s="202">
        <v>38</v>
      </c>
      <c r="AF30" s="202">
        <v>835</v>
      </c>
      <c r="AG30" s="202">
        <v>348</v>
      </c>
      <c r="AH30" s="202">
        <v>12</v>
      </c>
      <c r="AI30" s="202">
        <v>429</v>
      </c>
      <c r="AJ30" s="202">
        <v>121</v>
      </c>
      <c r="AK30" s="202">
        <v>27</v>
      </c>
      <c r="AL30" s="202">
        <v>141</v>
      </c>
      <c r="AM30" s="202">
        <v>3524</v>
      </c>
      <c r="AN30" s="202">
        <v>1200</v>
      </c>
      <c r="AO30" s="15" t="s">
        <v>29</v>
      </c>
      <c r="AP30" s="202">
        <v>10</v>
      </c>
      <c r="AQ30" s="3"/>
    </row>
    <row r="31" spans="1:43" ht="15" customHeight="1">
      <c r="A31" s="6"/>
      <c r="B31" s="7">
        <v>1</v>
      </c>
      <c r="C31" s="200">
        <v>41021</v>
      </c>
      <c r="D31" s="201">
        <v>189</v>
      </c>
      <c r="E31" s="202">
        <v>2551</v>
      </c>
      <c r="F31" s="202">
        <v>3368</v>
      </c>
      <c r="G31" s="202">
        <v>291</v>
      </c>
      <c r="H31" s="202">
        <v>1568</v>
      </c>
      <c r="I31" s="202" t="s">
        <v>204</v>
      </c>
      <c r="J31" s="202">
        <v>168</v>
      </c>
      <c r="K31" s="202">
        <v>4</v>
      </c>
      <c r="L31" s="202">
        <v>1065</v>
      </c>
      <c r="M31" s="202">
        <v>601</v>
      </c>
      <c r="N31" s="202">
        <v>4207</v>
      </c>
      <c r="O31" s="202">
        <v>4624</v>
      </c>
      <c r="P31" s="202">
        <v>1297</v>
      </c>
      <c r="Q31" s="202">
        <v>1153</v>
      </c>
      <c r="R31" s="202">
        <v>211</v>
      </c>
      <c r="S31" s="202">
        <v>10</v>
      </c>
      <c r="T31" s="202">
        <v>18</v>
      </c>
      <c r="U31" s="202">
        <v>167</v>
      </c>
      <c r="V31" s="202">
        <v>2739</v>
      </c>
      <c r="W31" s="202">
        <v>1148</v>
      </c>
      <c r="X31" s="202">
        <v>6</v>
      </c>
      <c r="Y31" s="202">
        <v>3</v>
      </c>
      <c r="Z31" s="202">
        <v>23</v>
      </c>
      <c r="AA31" s="202">
        <v>18</v>
      </c>
      <c r="AB31" s="202">
        <v>125</v>
      </c>
      <c r="AC31" s="202">
        <v>621</v>
      </c>
      <c r="AD31" s="202">
        <v>11</v>
      </c>
      <c r="AE31" s="202">
        <v>132</v>
      </c>
      <c r="AF31" s="202">
        <v>2655</v>
      </c>
      <c r="AG31" s="202">
        <v>886</v>
      </c>
      <c r="AH31" s="202">
        <v>36</v>
      </c>
      <c r="AI31" s="202">
        <v>1722</v>
      </c>
      <c r="AJ31" s="202">
        <v>48</v>
      </c>
      <c r="AK31" s="202">
        <v>17</v>
      </c>
      <c r="AL31" s="202">
        <v>84</v>
      </c>
      <c r="AM31" s="202">
        <v>6720</v>
      </c>
      <c r="AN31" s="202">
        <v>2533</v>
      </c>
      <c r="AO31" s="15" t="s">
        <v>28</v>
      </c>
      <c r="AP31" s="202">
        <v>2467</v>
      </c>
      <c r="AQ31" s="3"/>
    </row>
    <row r="32" spans="1:43" ht="15" customHeight="1">
      <c r="A32" s="6"/>
      <c r="B32" s="8" t="s">
        <v>33</v>
      </c>
      <c r="C32" s="200">
        <v>90593</v>
      </c>
      <c r="D32" s="201">
        <v>461</v>
      </c>
      <c r="E32" s="202">
        <v>5445</v>
      </c>
      <c r="F32" s="202">
        <v>5558</v>
      </c>
      <c r="G32" s="202">
        <v>723</v>
      </c>
      <c r="H32" s="202">
        <v>2499</v>
      </c>
      <c r="I32" s="202">
        <v>4</v>
      </c>
      <c r="J32" s="202">
        <v>203</v>
      </c>
      <c r="K32" s="202">
        <v>11</v>
      </c>
      <c r="L32" s="202">
        <v>1608</v>
      </c>
      <c r="M32" s="202">
        <v>939</v>
      </c>
      <c r="N32" s="202">
        <v>13718</v>
      </c>
      <c r="O32" s="202">
        <v>15513</v>
      </c>
      <c r="P32" s="202">
        <v>1848</v>
      </c>
      <c r="Q32" s="202">
        <v>2247</v>
      </c>
      <c r="R32" s="202">
        <v>739</v>
      </c>
      <c r="S32" s="202">
        <v>65</v>
      </c>
      <c r="T32" s="202">
        <v>55</v>
      </c>
      <c r="U32" s="202">
        <v>350</v>
      </c>
      <c r="V32" s="202">
        <v>5998</v>
      </c>
      <c r="W32" s="202">
        <v>1713</v>
      </c>
      <c r="X32" s="202">
        <v>14</v>
      </c>
      <c r="Y32" s="202">
        <v>12</v>
      </c>
      <c r="Z32" s="202">
        <v>70</v>
      </c>
      <c r="AA32" s="202">
        <v>69</v>
      </c>
      <c r="AB32" s="202">
        <v>306</v>
      </c>
      <c r="AC32" s="202">
        <v>980</v>
      </c>
      <c r="AD32" s="202">
        <v>42</v>
      </c>
      <c r="AE32" s="202">
        <v>228</v>
      </c>
      <c r="AF32" s="202">
        <v>5345</v>
      </c>
      <c r="AG32" s="202">
        <v>1692</v>
      </c>
      <c r="AH32" s="202">
        <v>95</v>
      </c>
      <c r="AI32" s="202">
        <v>2737</v>
      </c>
      <c r="AJ32" s="202">
        <v>355</v>
      </c>
      <c r="AK32" s="202">
        <v>88</v>
      </c>
      <c r="AL32" s="202">
        <v>411</v>
      </c>
      <c r="AM32" s="202">
        <v>13416</v>
      </c>
      <c r="AN32" s="202">
        <v>5036</v>
      </c>
      <c r="AO32" s="15" t="s">
        <v>30</v>
      </c>
      <c r="AP32" s="202">
        <v>60293</v>
      </c>
      <c r="AQ32" s="3"/>
    </row>
    <row r="33" spans="1:43" s="12" customFormat="1" ht="15" customHeight="1">
      <c r="A33" s="9" t="s">
        <v>34</v>
      </c>
      <c r="B33" s="10"/>
      <c r="C33" s="204">
        <v>1.942169924828629</v>
      </c>
      <c r="D33" s="205">
        <v>2.186551</v>
      </c>
      <c r="E33" s="206">
        <v>1.97888</v>
      </c>
      <c r="F33" s="206">
        <v>1.792371</v>
      </c>
      <c r="G33" s="206">
        <v>2.511757</v>
      </c>
      <c r="H33" s="206">
        <v>1.682673</v>
      </c>
      <c r="I33" s="206" t="s">
        <v>204</v>
      </c>
      <c r="J33" s="206">
        <v>1.369458</v>
      </c>
      <c r="K33" s="206">
        <v>2.727273</v>
      </c>
      <c r="L33" s="206">
        <v>1.658582</v>
      </c>
      <c r="M33" s="206">
        <v>1.71033</v>
      </c>
      <c r="N33" s="206">
        <v>2.074063</v>
      </c>
      <c r="O33" s="206">
        <v>2.069555</v>
      </c>
      <c r="P33" s="206">
        <v>1.551948</v>
      </c>
      <c r="Q33" s="206">
        <v>1.981753</v>
      </c>
      <c r="R33" s="206">
        <v>2.623816</v>
      </c>
      <c r="S33" s="206">
        <v>3.107692</v>
      </c>
      <c r="T33" s="206">
        <v>2.854545</v>
      </c>
      <c r="U33" s="206">
        <v>1.902857</v>
      </c>
      <c r="V33" s="206">
        <v>1.826609</v>
      </c>
      <c r="W33" s="206">
        <v>1.641565</v>
      </c>
      <c r="X33" s="206">
        <v>2.214286</v>
      </c>
      <c r="Y33" s="206">
        <v>2.166667</v>
      </c>
      <c r="Z33" s="206">
        <v>2.571429</v>
      </c>
      <c r="AA33" s="206">
        <v>2.57971</v>
      </c>
      <c r="AB33" s="206">
        <v>1.931373</v>
      </c>
      <c r="AC33" s="206">
        <v>1.593878</v>
      </c>
      <c r="AD33" s="206">
        <v>2.642857</v>
      </c>
      <c r="AE33" s="206">
        <v>1.846491</v>
      </c>
      <c r="AF33" s="206">
        <v>2.088494</v>
      </c>
      <c r="AG33" s="206">
        <v>1.917849</v>
      </c>
      <c r="AH33" s="206">
        <v>2.442105</v>
      </c>
      <c r="AI33" s="206">
        <v>1.680672</v>
      </c>
      <c r="AJ33" s="206">
        <v>2.692958</v>
      </c>
      <c r="AK33" s="206">
        <v>2.568182</v>
      </c>
      <c r="AL33" s="206">
        <v>2.50365</v>
      </c>
      <c r="AM33" s="206">
        <v>1.860912</v>
      </c>
      <c r="AN33" s="206">
        <v>1.879468</v>
      </c>
      <c r="AO33" s="16"/>
      <c r="AP33" s="206"/>
      <c r="AQ33" s="11"/>
    </row>
    <row r="34" spans="1:43" ht="15" customHeight="1">
      <c r="A34" s="5" t="s">
        <v>61</v>
      </c>
      <c r="B34" s="5">
        <v>5</v>
      </c>
      <c r="C34" s="200">
        <v>6724</v>
      </c>
      <c r="D34" s="207">
        <v>26</v>
      </c>
      <c r="E34" s="203">
        <v>122</v>
      </c>
      <c r="F34" s="203">
        <v>198</v>
      </c>
      <c r="G34" s="203">
        <v>85</v>
      </c>
      <c r="H34" s="203">
        <v>34</v>
      </c>
      <c r="I34" s="203" t="s">
        <v>204</v>
      </c>
      <c r="J34" s="203">
        <v>3</v>
      </c>
      <c r="K34" s="203">
        <v>1</v>
      </c>
      <c r="L34" s="203">
        <v>33</v>
      </c>
      <c r="M34" s="203">
        <v>10</v>
      </c>
      <c r="N34" s="203">
        <v>202</v>
      </c>
      <c r="O34" s="203">
        <v>166</v>
      </c>
      <c r="P34" s="203">
        <v>23</v>
      </c>
      <c r="Q34" s="203">
        <v>57</v>
      </c>
      <c r="R34" s="203">
        <v>16</v>
      </c>
      <c r="S34" s="203">
        <v>2</v>
      </c>
      <c r="T34" s="203"/>
      <c r="U34" s="203">
        <v>10</v>
      </c>
      <c r="V34" s="203">
        <v>57</v>
      </c>
      <c r="W34" s="203">
        <v>20</v>
      </c>
      <c r="X34" s="203">
        <v>3</v>
      </c>
      <c r="Y34" s="203"/>
      <c r="Z34" s="203">
        <v>2</v>
      </c>
      <c r="AA34" s="203">
        <v>2</v>
      </c>
      <c r="AB34" s="203">
        <v>7</v>
      </c>
      <c r="AC34" s="203">
        <v>13</v>
      </c>
      <c r="AD34" s="203">
        <v>3</v>
      </c>
      <c r="AE34" s="203">
        <v>5</v>
      </c>
      <c r="AF34" s="203">
        <v>136</v>
      </c>
      <c r="AG34" s="203">
        <v>4821</v>
      </c>
      <c r="AH34" s="203">
        <v>285</v>
      </c>
      <c r="AI34" s="203">
        <v>41</v>
      </c>
      <c r="AJ34" s="203">
        <v>14</v>
      </c>
      <c r="AK34" s="203">
        <v>7</v>
      </c>
      <c r="AL34" s="203">
        <v>23</v>
      </c>
      <c r="AM34" s="203">
        <v>237</v>
      </c>
      <c r="AN34" s="203">
        <v>60</v>
      </c>
      <c r="AO34" s="14" t="s">
        <v>27</v>
      </c>
      <c r="AP34" s="203">
        <v>10530</v>
      </c>
      <c r="AQ34" s="3"/>
    </row>
    <row r="35" spans="1:43" ht="15" customHeight="1">
      <c r="A35" s="6"/>
      <c r="B35" s="7">
        <v>4</v>
      </c>
      <c r="C35" s="200">
        <v>11196</v>
      </c>
      <c r="D35" s="201">
        <v>82</v>
      </c>
      <c r="E35" s="202">
        <v>251</v>
      </c>
      <c r="F35" s="202">
        <v>338</v>
      </c>
      <c r="G35" s="202">
        <v>66</v>
      </c>
      <c r="H35" s="202">
        <v>64</v>
      </c>
      <c r="I35" s="202" t="s">
        <v>204</v>
      </c>
      <c r="J35" s="202">
        <v>6</v>
      </c>
      <c r="K35" s="202">
        <v>3</v>
      </c>
      <c r="L35" s="202">
        <v>130</v>
      </c>
      <c r="M35" s="202">
        <v>65</v>
      </c>
      <c r="N35" s="202">
        <v>703</v>
      </c>
      <c r="O35" s="202">
        <v>701</v>
      </c>
      <c r="P35" s="202">
        <v>103</v>
      </c>
      <c r="Q35" s="202">
        <v>140</v>
      </c>
      <c r="R35" s="202">
        <v>38</v>
      </c>
      <c r="S35" s="202">
        <v>2</v>
      </c>
      <c r="T35" s="202">
        <v>3</v>
      </c>
      <c r="U35" s="202">
        <v>21</v>
      </c>
      <c r="V35" s="202">
        <v>284</v>
      </c>
      <c r="W35" s="202">
        <v>37</v>
      </c>
      <c r="X35" s="202">
        <v>7</v>
      </c>
      <c r="Y35" s="202">
        <v>1</v>
      </c>
      <c r="Z35" s="202">
        <v>1</v>
      </c>
      <c r="AA35" s="202"/>
      <c r="AB35" s="202">
        <v>7</v>
      </c>
      <c r="AC35" s="202">
        <v>25</v>
      </c>
      <c r="AD35" s="202">
        <v>3</v>
      </c>
      <c r="AE35" s="202">
        <v>15</v>
      </c>
      <c r="AF35" s="202">
        <v>346</v>
      </c>
      <c r="AG35" s="202">
        <v>5752</v>
      </c>
      <c r="AH35" s="202">
        <v>908</v>
      </c>
      <c r="AI35" s="202">
        <v>106</v>
      </c>
      <c r="AJ35" s="202">
        <v>49</v>
      </c>
      <c r="AK35" s="202">
        <v>9</v>
      </c>
      <c r="AL35" s="202">
        <v>48</v>
      </c>
      <c r="AM35" s="202">
        <v>698</v>
      </c>
      <c r="AN35" s="202">
        <v>184</v>
      </c>
      <c r="AO35" s="15">
        <v>11</v>
      </c>
      <c r="AP35" s="202">
        <v>21696</v>
      </c>
      <c r="AQ35" s="3"/>
    </row>
    <row r="36" spans="1:43" ht="15" customHeight="1">
      <c r="A36" s="6"/>
      <c r="B36" s="7">
        <v>3</v>
      </c>
      <c r="C36" s="200">
        <v>15558</v>
      </c>
      <c r="D36" s="201">
        <v>131</v>
      </c>
      <c r="E36" s="202">
        <v>416</v>
      </c>
      <c r="F36" s="202">
        <v>586</v>
      </c>
      <c r="G36" s="202">
        <v>132</v>
      </c>
      <c r="H36" s="202">
        <v>182</v>
      </c>
      <c r="I36" s="202" t="s">
        <v>204</v>
      </c>
      <c r="J36" s="202">
        <v>10</v>
      </c>
      <c r="K36" s="202">
        <v>2</v>
      </c>
      <c r="L36" s="202">
        <v>149</v>
      </c>
      <c r="M36" s="202">
        <v>98</v>
      </c>
      <c r="N36" s="202">
        <v>2313</v>
      </c>
      <c r="O36" s="202">
        <v>1976</v>
      </c>
      <c r="P36" s="202">
        <v>128</v>
      </c>
      <c r="Q36" s="202">
        <v>458</v>
      </c>
      <c r="R36" s="202">
        <v>118</v>
      </c>
      <c r="S36" s="202">
        <v>3</v>
      </c>
      <c r="T36" s="202">
        <v>4</v>
      </c>
      <c r="U36" s="202">
        <v>25</v>
      </c>
      <c r="V36" s="202">
        <v>661</v>
      </c>
      <c r="W36" s="202">
        <v>82</v>
      </c>
      <c r="X36" s="202">
        <v>8</v>
      </c>
      <c r="Y36" s="202">
        <v>2</v>
      </c>
      <c r="Z36" s="202">
        <v>4</v>
      </c>
      <c r="AA36" s="202">
        <v>9</v>
      </c>
      <c r="AB36" s="202">
        <v>18</v>
      </c>
      <c r="AC36" s="202">
        <v>114</v>
      </c>
      <c r="AD36" s="202">
        <v>4</v>
      </c>
      <c r="AE36" s="202">
        <v>24</v>
      </c>
      <c r="AF36" s="202">
        <v>375</v>
      </c>
      <c r="AG36" s="202">
        <v>3885</v>
      </c>
      <c r="AH36" s="202">
        <v>1302</v>
      </c>
      <c r="AI36" s="202">
        <v>248</v>
      </c>
      <c r="AJ36" s="202">
        <v>111</v>
      </c>
      <c r="AK36" s="202">
        <v>21</v>
      </c>
      <c r="AL36" s="202">
        <v>122</v>
      </c>
      <c r="AM36" s="202">
        <v>1332</v>
      </c>
      <c r="AN36" s="202">
        <v>505</v>
      </c>
      <c r="AO36" s="15">
        <v>12</v>
      </c>
      <c r="AP36" s="202">
        <v>18770</v>
      </c>
      <c r="AQ36" s="3"/>
    </row>
    <row r="37" spans="1:43" ht="15" customHeight="1">
      <c r="A37" s="6"/>
      <c r="B37" s="7">
        <v>2</v>
      </c>
      <c r="C37" s="200">
        <v>22694</v>
      </c>
      <c r="D37" s="201">
        <v>146</v>
      </c>
      <c r="E37" s="202">
        <v>877</v>
      </c>
      <c r="F37" s="202">
        <v>716</v>
      </c>
      <c r="G37" s="202">
        <v>60</v>
      </c>
      <c r="H37" s="202">
        <v>246</v>
      </c>
      <c r="I37" s="202" t="s">
        <v>204</v>
      </c>
      <c r="J37" s="202">
        <v>16</v>
      </c>
      <c r="K37" s="202">
        <v>1</v>
      </c>
      <c r="L37" s="202">
        <v>271</v>
      </c>
      <c r="M37" s="202">
        <v>123</v>
      </c>
      <c r="N37" s="202">
        <v>5196</v>
      </c>
      <c r="O37" s="202">
        <v>4025</v>
      </c>
      <c r="P37" s="202">
        <v>187</v>
      </c>
      <c r="Q37" s="202">
        <v>236</v>
      </c>
      <c r="R37" s="202">
        <v>125</v>
      </c>
      <c r="S37" s="202">
        <v>5</v>
      </c>
      <c r="T37" s="202">
        <v>12</v>
      </c>
      <c r="U37" s="202">
        <v>45</v>
      </c>
      <c r="V37" s="202">
        <v>1749</v>
      </c>
      <c r="W37" s="202">
        <v>112</v>
      </c>
      <c r="X37" s="202">
        <v>6</v>
      </c>
      <c r="Y37" s="202">
        <v>1</v>
      </c>
      <c r="Z37" s="202">
        <v>8</v>
      </c>
      <c r="AA37" s="202">
        <v>9</v>
      </c>
      <c r="AB37" s="202">
        <v>36</v>
      </c>
      <c r="AC37" s="202">
        <v>130</v>
      </c>
      <c r="AD37" s="202">
        <v>7</v>
      </c>
      <c r="AE37" s="202">
        <v>36</v>
      </c>
      <c r="AF37" s="202">
        <v>368</v>
      </c>
      <c r="AG37" s="202">
        <v>2876</v>
      </c>
      <c r="AH37" s="202">
        <v>742</v>
      </c>
      <c r="AI37" s="202">
        <v>287</v>
      </c>
      <c r="AJ37" s="202">
        <v>100</v>
      </c>
      <c r="AK37" s="202">
        <v>21</v>
      </c>
      <c r="AL37" s="202">
        <v>128</v>
      </c>
      <c r="AM37" s="202">
        <v>2841</v>
      </c>
      <c r="AN37" s="202">
        <v>950</v>
      </c>
      <c r="AO37" s="15" t="s">
        <v>29</v>
      </c>
      <c r="AP37" s="202">
        <v>1262</v>
      </c>
      <c r="AQ37" s="3"/>
    </row>
    <row r="38" spans="1:43" ht="15" customHeight="1">
      <c r="A38" s="6"/>
      <c r="B38" s="7">
        <v>1</v>
      </c>
      <c r="C38" s="200">
        <v>28652</v>
      </c>
      <c r="D38" s="201">
        <v>215</v>
      </c>
      <c r="E38" s="202">
        <v>1453</v>
      </c>
      <c r="F38" s="202">
        <v>2536</v>
      </c>
      <c r="G38" s="202">
        <v>217</v>
      </c>
      <c r="H38" s="202">
        <v>914</v>
      </c>
      <c r="I38" s="202" t="s">
        <v>204</v>
      </c>
      <c r="J38" s="202">
        <v>71</v>
      </c>
      <c r="K38" s="202">
        <v>5</v>
      </c>
      <c r="L38" s="202">
        <v>992</v>
      </c>
      <c r="M38" s="202">
        <v>350</v>
      </c>
      <c r="N38" s="202">
        <v>3003</v>
      </c>
      <c r="O38" s="202">
        <v>1887</v>
      </c>
      <c r="P38" s="202">
        <v>709</v>
      </c>
      <c r="Q38" s="202">
        <v>962</v>
      </c>
      <c r="R38" s="202">
        <v>236</v>
      </c>
      <c r="S38" s="202">
        <v>2</v>
      </c>
      <c r="T38" s="202">
        <v>10</v>
      </c>
      <c r="U38" s="202">
        <v>76</v>
      </c>
      <c r="V38" s="202">
        <v>2179</v>
      </c>
      <c r="W38" s="202">
        <v>398</v>
      </c>
      <c r="X38" s="202">
        <v>8</v>
      </c>
      <c r="Y38" s="202">
        <v>2</v>
      </c>
      <c r="Z38" s="202">
        <v>9</v>
      </c>
      <c r="AA38" s="202">
        <v>12</v>
      </c>
      <c r="AB38" s="202">
        <v>31</v>
      </c>
      <c r="AC38" s="202">
        <v>504</v>
      </c>
      <c r="AD38" s="202">
        <v>12</v>
      </c>
      <c r="AE38" s="202">
        <v>90</v>
      </c>
      <c r="AF38" s="202">
        <v>1033</v>
      </c>
      <c r="AG38" s="202">
        <v>1810</v>
      </c>
      <c r="AH38" s="202">
        <v>986</v>
      </c>
      <c r="AI38" s="202">
        <v>890</v>
      </c>
      <c r="AJ38" s="202">
        <v>40</v>
      </c>
      <c r="AK38" s="202">
        <v>5</v>
      </c>
      <c r="AL38" s="202">
        <v>32</v>
      </c>
      <c r="AM38" s="202">
        <v>5117</v>
      </c>
      <c r="AN38" s="202">
        <v>1854</v>
      </c>
      <c r="AO38" s="15" t="s">
        <v>28</v>
      </c>
      <c r="AP38" s="202">
        <v>2323</v>
      </c>
      <c r="AQ38" s="3"/>
    </row>
    <row r="39" spans="1:43" ht="15" customHeight="1">
      <c r="A39" s="6"/>
      <c r="B39" s="8" t="s">
        <v>33</v>
      </c>
      <c r="C39" s="200">
        <v>84824</v>
      </c>
      <c r="D39" s="201">
        <v>600</v>
      </c>
      <c r="E39" s="202">
        <v>3119</v>
      </c>
      <c r="F39" s="202">
        <v>4374</v>
      </c>
      <c r="G39" s="202">
        <v>560</v>
      </c>
      <c r="H39" s="202">
        <v>1440</v>
      </c>
      <c r="I39" s="202">
        <v>2</v>
      </c>
      <c r="J39" s="202">
        <v>106</v>
      </c>
      <c r="K39" s="202">
        <v>12</v>
      </c>
      <c r="L39" s="202">
        <v>1575</v>
      </c>
      <c r="M39" s="202">
        <v>646</v>
      </c>
      <c r="N39" s="202">
        <v>11417</v>
      </c>
      <c r="O39" s="202">
        <v>8755</v>
      </c>
      <c r="P39" s="202">
        <v>1150</v>
      </c>
      <c r="Q39" s="202">
        <v>1853</v>
      </c>
      <c r="R39" s="202">
        <v>533</v>
      </c>
      <c r="S39" s="202">
        <v>14</v>
      </c>
      <c r="T39" s="202">
        <v>29</v>
      </c>
      <c r="U39" s="202">
        <v>177</v>
      </c>
      <c r="V39" s="202">
        <v>4930</v>
      </c>
      <c r="W39" s="202">
        <v>649</v>
      </c>
      <c r="X39" s="202">
        <v>32</v>
      </c>
      <c r="Y39" s="202">
        <v>6</v>
      </c>
      <c r="Z39" s="202">
        <v>24</v>
      </c>
      <c r="AA39" s="202">
        <v>32</v>
      </c>
      <c r="AB39" s="202">
        <v>99</v>
      </c>
      <c r="AC39" s="202">
        <v>786</v>
      </c>
      <c r="AD39" s="202">
        <v>29</v>
      </c>
      <c r="AE39" s="202">
        <v>170</v>
      </c>
      <c r="AF39" s="202">
        <v>2258</v>
      </c>
      <c r="AG39" s="202">
        <v>19144</v>
      </c>
      <c r="AH39" s="202">
        <v>4223</v>
      </c>
      <c r="AI39" s="202">
        <v>1572</v>
      </c>
      <c r="AJ39" s="202">
        <v>314</v>
      </c>
      <c r="AK39" s="202">
        <v>63</v>
      </c>
      <c r="AL39" s="202">
        <v>353</v>
      </c>
      <c r="AM39" s="202">
        <v>10225</v>
      </c>
      <c r="AN39" s="202">
        <v>3553</v>
      </c>
      <c r="AO39" s="15" t="s">
        <v>30</v>
      </c>
      <c r="AP39" s="202">
        <v>54581</v>
      </c>
      <c r="AQ39" s="3"/>
    </row>
    <row r="40" spans="1:43" s="12" customFormat="1" ht="15" customHeight="1">
      <c r="A40" s="9" t="s">
        <v>34</v>
      </c>
      <c r="B40" s="10"/>
      <c r="C40" s="204">
        <v>2.347425257002735</v>
      </c>
      <c r="D40" s="205">
        <v>2.263333</v>
      </c>
      <c r="E40" s="206">
        <v>1.945816</v>
      </c>
      <c r="F40" s="206">
        <v>1.844536</v>
      </c>
      <c r="G40" s="206">
        <v>2.539286</v>
      </c>
      <c r="H40" s="206">
        <v>1.651389</v>
      </c>
      <c r="I40" s="206" t="s">
        <v>204</v>
      </c>
      <c r="J40" s="206">
        <v>1.622642</v>
      </c>
      <c r="K40" s="206">
        <v>2.5</v>
      </c>
      <c r="L40" s="206">
        <v>1.692698</v>
      </c>
      <c r="M40" s="206">
        <v>1.857585</v>
      </c>
      <c r="N40" s="206">
        <v>2.115792</v>
      </c>
      <c r="O40" s="206">
        <v>2.227184</v>
      </c>
      <c r="P40" s="206">
        <v>1.733913</v>
      </c>
      <c r="Q40" s="206">
        <v>1.971398</v>
      </c>
      <c r="R40" s="206">
        <v>2.011257</v>
      </c>
      <c r="S40" s="206">
        <v>2.785714</v>
      </c>
      <c r="T40" s="206">
        <v>2</v>
      </c>
      <c r="U40" s="206">
        <v>2.118644</v>
      </c>
      <c r="V40" s="206">
        <v>1.841988</v>
      </c>
      <c r="W40" s="206">
        <v>1.719569</v>
      </c>
      <c r="X40" s="206">
        <v>2.71875</v>
      </c>
      <c r="Y40" s="206">
        <v>2.333333</v>
      </c>
      <c r="Z40" s="206">
        <v>2.125</v>
      </c>
      <c r="AA40" s="206">
        <v>2.09375</v>
      </c>
      <c r="AB40" s="206">
        <v>2.222222</v>
      </c>
      <c r="AC40" s="206">
        <v>1.617048</v>
      </c>
      <c r="AD40" s="206">
        <v>2.241379</v>
      </c>
      <c r="AE40" s="206">
        <v>1.876471</v>
      </c>
      <c r="AF40" s="206">
        <v>2.195748</v>
      </c>
      <c r="AG40" s="206">
        <v>3.464793</v>
      </c>
      <c r="AH40" s="206">
        <v>2.707317</v>
      </c>
      <c r="AI40" s="206">
        <v>1.804707</v>
      </c>
      <c r="AJ40" s="206">
        <v>2.671975</v>
      </c>
      <c r="AK40" s="206">
        <v>2.873016</v>
      </c>
      <c r="AL40" s="206">
        <v>2.72238</v>
      </c>
      <c r="AM40" s="206">
        <v>1.835892</v>
      </c>
      <c r="AN40" s="206">
        <v>1.774557</v>
      </c>
      <c r="AO40" s="16"/>
      <c r="AP40" s="206"/>
      <c r="AQ40" s="11"/>
    </row>
    <row r="41" spans="1:43" ht="15" customHeight="1">
      <c r="A41" s="5" t="s">
        <v>62</v>
      </c>
      <c r="B41" s="5">
        <v>5</v>
      </c>
      <c r="C41" s="200">
        <v>6004</v>
      </c>
      <c r="D41" s="207">
        <v>88</v>
      </c>
      <c r="E41" s="203">
        <v>566</v>
      </c>
      <c r="F41" s="203">
        <v>505</v>
      </c>
      <c r="G41" s="203">
        <v>350</v>
      </c>
      <c r="H41" s="203">
        <v>152</v>
      </c>
      <c r="I41" s="203">
        <v>12</v>
      </c>
      <c r="J41" s="203">
        <v>14</v>
      </c>
      <c r="K41" s="203">
        <v>11</v>
      </c>
      <c r="L41" s="203">
        <v>95</v>
      </c>
      <c r="M41" s="203">
        <v>46</v>
      </c>
      <c r="N41" s="203">
        <v>690</v>
      </c>
      <c r="O41" s="203">
        <v>597</v>
      </c>
      <c r="P41" s="203">
        <v>91</v>
      </c>
      <c r="Q41" s="203">
        <v>213</v>
      </c>
      <c r="R41" s="203">
        <v>120</v>
      </c>
      <c r="S41" s="203">
        <v>22</v>
      </c>
      <c r="T41" s="203">
        <v>20</v>
      </c>
      <c r="U41" s="203">
        <v>26</v>
      </c>
      <c r="V41" s="203">
        <v>162</v>
      </c>
      <c r="W41" s="203">
        <v>52</v>
      </c>
      <c r="X41" s="203">
        <v>5</v>
      </c>
      <c r="Y41" s="203">
        <v>15</v>
      </c>
      <c r="Z41" s="203">
        <v>13</v>
      </c>
      <c r="AA41" s="203">
        <v>21</v>
      </c>
      <c r="AB41" s="203">
        <v>23</v>
      </c>
      <c r="AC41" s="203">
        <v>64</v>
      </c>
      <c r="AD41" s="203">
        <v>13</v>
      </c>
      <c r="AE41" s="203">
        <v>37</v>
      </c>
      <c r="AF41" s="203">
        <v>503</v>
      </c>
      <c r="AG41" s="203">
        <v>277</v>
      </c>
      <c r="AH41" s="203">
        <v>28</v>
      </c>
      <c r="AI41" s="203">
        <v>116</v>
      </c>
      <c r="AJ41" s="203">
        <v>34</v>
      </c>
      <c r="AK41" s="203">
        <v>1</v>
      </c>
      <c r="AL41" s="203">
        <v>38</v>
      </c>
      <c r="AM41" s="203">
        <v>748</v>
      </c>
      <c r="AN41" s="203">
        <v>236</v>
      </c>
      <c r="AO41" s="14" t="s">
        <v>27</v>
      </c>
      <c r="AP41" s="203">
        <v>5354</v>
      </c>
      <c r="AQ41" s="3"/>
    </row>
    <row r="42" spans="1:43" ht="15" customHeight="1">
      <c r="A42" s="6"/>
      <c r="B42" s="7">
        <v>4</v>
      </c>
      <c r="C42" s="200">
        <v>10006</v>
      </c>
      <c r="D42" s="201">
        <v>148</v>
      </c>
      <c r="E42" s="202">
        <v>667</v>
      </c>
      <c r="F42" s="202">
        <v>596</v>
      </c>
      <c r="G42" s="202">
        <v>173</v>
      </c>
      <c r="H42" s="202">
        <v>242</v>
      </c>
      <c r="I42" s="202">
        <v>4</v>
      </c>
      <c r="J42" s="202">
        <v>16</v>
      </c>
      <c r="K42" s="202">
        <v>5</v>
      </c>
      <c r="L42" s="202">
        <v>203</v>
      </c>
      <c r="M42" s="202">
        <v>127</v>
      </c>
      <c r="N42" s="202">
        <v>1303</v>
      </c>
      <c r="O42" s="202">
        <v>1443</v>
      </c>
      <c r="P42" s="202">
        <v>240</v>
      </c>
      <c r="Q42" s="202">
        <v>393</v>
      </c>
      <c r="R42" s="202">
        <v>158</v>
      </c>
      <c r="S42" s="202">
        <v>15</v>
      </c>
      <c r="T42" s="202">
        <v>24</v>
      </c>
      <c r="U42" s="202">
        <v>42</v>
      </c>
      <c r="V42" s="202">
        <v>530</v>
      </c>
      <c r="W42" s="202">
        <v>93</v>
      </c>
      <c r="X42" s="202">
        <v>3</v>
      </c>
      <c r="Y42" s="202">
        <v>2</v>
      </c>
      <c r="Z42" s="202">
        <v>14</v>
      </c>
      <c r="AA42" s="202">
        <v>19</v>
      </c>
      <c r="AB42" s="202">
        <v>24</v>
      </c>
      <c r="AC42" s="202">
        <v>93</v>
      </c>
      <c r="AD42" s="202">
        <v>34</v>
      </c>
      <c r="AE42" s="202">
        <v>64</v>
      </c>
      <c r="AF42" s="202">
        <v>729</v>
      </c>
      <c r="AG42" s="202">
        <v>368</v>
      </c>
      <c r="AH42" s="202">
        <v>44</v>
      </c>
      <c r="AI42" s="202">
        <v>266</v>
      </c>
      <c r="AJ42" s="202">
        <v>78</v>
      </c>
      <c r="AK42" s="202">
        <v>10</v>
      </c>
      <c r="AL42" s="202">
        <v>67</v>
      </c>
      <c r="AM42" s="202">
        <v>1393</v>
      </c>
      <c r="AN42" s="202">
        <v>376</v>
      </c>
      <c r="AO42" s="15">
        <v>11</v>
      </c>
      <c r="AP42" s="202">
        <v>11670</v>
      </c>
      <c r="AQ42" s="3"/>
    </row>
    <row r="43" spans="1:43" ht="15" customHeight="1">
      <c r="A43" s="6"/>
      <c r="B43" s="7">
        <v>3</v>
      </c>
      <c r="C43" s="200">
        <v>12719</v>
      </c>
      <c r="D43" s="201">
        <v>151</v>
      </c>
      <c r="E43" s="202">
        <v>677</v>
      </c>
      <c r="F43" s="202">
        <v>620</v>
      </c>
      <c r="G43" s="202">
        <v>161</v>
      </c>
      <c r="H43" s="202">
        <v>406</v>
      </c>
      <c r="I43" s="202">
        <v>1</v>
      </c>
      <c r="J43" s="202">
        <v>11</v>
      </c>
      <c r="K43" s="202">
        <v>6</v>
      </c>
      <c r="L43" s="202">
        <v>153</v>
      </c>
      <c r="M43" s="202">
        <v>124</v>
      </c>
      <c r="N43" s="202">
        <v>2040</v>
      </c>
      <c r="O43" s="202">
        <v>2033</v>
      </c>
      <c r="P43" s="202">
        <v>197</v>
      </c>
      <c r="Q43" s="202">
        <v>804</v>
      </c>
      <c r="R43" s="202">
        <v>204</v>
      </c>
      <c r="S43" s="202">
        <v>20</v>
      </c>
      <c r="T43" s="202">
        <v>16</v>
      </c>
      <c r="U43" s="202">
        <v>61</v>
      </c>
      <c r="V43" s="202">
        <v>829</v>
      </c>
      <c r="W43" s="202">
        <v>139</v>
      </c>
      <c r="X43" s="202">
        <v>9</v>
      </c>
      <c r="Y43" s="202">
        <v>9</v>
      </c>
      <c r="Z43" s="202">
        <v>23</v>
      </c>
      <c r="AA43" s="202">
        <v>28</v>
      </c>
      <c r="AB43" s="202">
        <v>45</v>
      </c>
      <c r="AC43" s="202">
        <v>177</v>
      </c>
      <c r="AD43" s="202">
        <v>12</v>
      </c>
      <c r="AE43" s="202">
        <v>41</v>
      </c>
      <c r="AF43" s="202">
        <v>552</v>
      </c>
      <c r="AG43" s="202">
        <v>313</v>
      </c>
      <c r="AH43" s="202">
        <v>43</v>
      </c>
      <c r="AI43" s="202">
        <v>384</v>
      </c>
      <c r="AJ43" s="202">
        <v>128</v>
      </c>
      <c r="AK43" s="202">
        <v>35</v>
      </c>
      <c r="AL43" s="202">
        <v>150</v>
      </c>
      <c r="AM43" s="202">
        <v>1516</v>
      </c>
      <c r="AN43" s="202">
        <v>601</v>
      </c>
      <c r="AO43" s="15">
        <v>12</v>
      </c>
      <c r="AP43" s="202">
        <v>11163</v>
      </c>
      <c r="AQ43" s="3"/>
    </row>
    <row r="44" spans="1:43" ht="15" customHeight="1">
      <c r="A44" s="6"/>
      <c r="B44" s="7">
        <v>2</v>
      </c>
      <c r="C44" s="200">
        <v>12227</v>
      </c>
      <c r="D44" s="201">
        <v>112</v>
      </c>
      <c r="E44" s="202">
        <v>834</v>
      </c>
      <c r="F44" s="202">
        <v>528</v>
      </c>
      <c r="G44" s="202">
        <v>75</v>
      </c>
      <c r="H44" s="202">
        <v>322</v>
      </c>
      <c r="I44" s="202">
        <v>1</v>
      </c>
      <c r="J44" s="202">
        <v>14</v>
      </c>
      <c r="K44" s="202">
        <v>2</v>
      </c>
      <c r="L44" s="202">
        <v>175</v>
      </c>
      <c r="M44" s="202">
        <v>90</v>
      </c>
      <c r="N44" s="202">
        <v>2075</v>
      </c>
      <c r="O44" s="202">
        <v>1993</v>
      </c>
      <c r="P44" s="202">
        <v>194</v>
      </c>
      <c r="Q44" s="202">
        <v>226</v>
      </c>
      <c r="R44" s="202">
        <v>135</v>
      </c>
      <c r="S44" s="202">
        <v>16</v>
      </c>
      <c r="T44" s="202">
        <v>23</v>
      </c>
      <c r="U44" s="202">
        <v>89</v>
      </c>
      <c r="V44" s="202">
        <v>1144</v>
      </c>
      <c r="W44" s="202">
        <v>113</v>
      </c>
      <c r="X44" s="202">
        <v>8</v>
      </c>
      <c r="Y44" s="202">
        <v>7</v>
      </c>
      <c r="Z44" s="202">
        <v>11</v>
      </c>
      <c r="AA44" s="202">
        <v>20</v>
      </c>
      <c r="AB44" s="202">
        <v>75</v>
      </c>
      <c r="AC44" s="202">
        <v>128</v>
      </c>
      <c r="AD44" s="202">
        <v>12</v>
      </c>
      <c r="AE44" s="202">
        <v>43</v>
      </c>
      <c r="AF44" s="202">
        <v>354</v>
      </c>
      <c r="AG44" s="202">
        <v>345</v>
      </c>
      <c r="AH44" s="202">
        <v>20</v>
      </c>
      <c r="AI44" s="202">
        <v>288</v>
      </c>
      <c r="AJ44" s="202">
        <v>121</v>
      </c>
      <c r="AK44" s="202">
        <v>21</v>
      </c>
      <c r="AL44" s="202">
        <v>111</v>
      </c>
      <c r="AM44" s="202">
        <v>1821</v>
      </c>
      <c r="AN44" s="202">
        <v>681</v>
      </c>
      <c r="AO44" s="15" t="s">
        <v>29</v>
      </c>
      <c r="AP44" s="202">
        <v>27</v>
      </c>
      <c r="AQ44" s="3"/>
    </row>
    <row r="45" spans="1:43" ht="15" customHeight="1">
      <c r="A45" s="6"/>
      <c r="B45" s="7">
        <v>1</v>
      </c>
      <c r="C45" s="200">
        <v>10080</v>
      </c>
      <c r="D45" s="201">
        <v>99</v>
      </c>
      <c r="E45" s="202">
        <v>587</v>
      </c>
      <c r="F45" s="202">
        <v>887</v>
      </c>
      <c r="G45" s="202">
        <v>167</v>
      </c>
      <c r="H45" s="202">
        <v>540</v>
      </c>
      <c r="I45" s="202"/>
      <c r="J45" s="202">
        <v>56</v>
      </c>
      <c r="K45" s="202">
        <v>5</v>
      </c>
      <c r="L45" s="202">
        <v>333</v>
      </c>
      <c r="M45" s="202">
        <v>141</v>
      </c>
      <c r="N45" s="202">
        <v>619</v>
      </c>
      <c r="O45" s="202">
        <v>509</v>
      </c>
      <c r="P45" s="202">
        <v>430</v>
      </c>
      <c r="Q45" s="202">
        <v>611</v>
      </c>
      <c r="R45" s="202">
        <v>138</v>
      </c>
      <c r="S45" s="202">
        <v>4</v>
      </c>
      <c r="T45" s="202">
        <v>11</v>
      </c>
      <c r="U45" s="202">
        <v>70</v>
      </c>
      <c r="V45" s="202">
        <v>629</v>
      </c>
      <c r="W45" s="202">
        <v>252</v>
      </c>
      <c r="X45" s="202">
        <v>9</v>
      </c>
      <c r="Y45" s="202">
        <v>7</v>
      </c>
      <c r="Z45" s="202">
        <v>27</v>
      </c>
      <c r="AA45" s="202">
        <v>14</v>
      </c>
      <c r="AB45" s="202">
        <v>22</v>
      </c>
      <c r="AC45" s="202">
        <v>210</v>
      </c>
      <c r="AD45" s="202">
        <v>11</v>
      </c>
      <c r="AE45" s="202">
        <v>46</v>
      </c>
      <c r="AF45" s="202">
        <v>641</v>
      </c>
      <c r="AG45" s="202">
        <v>359</v>
      </c>
      <c r="AH45" s="202">
        <v>32</v>
      </c>
      <c r="AI45" s="202">
        <v>473</v>
      </c>
      <c r="AJ45" s="202">
        <v>16</v>
      </c>
      <c r="AK45" s="202">
        <v>3</v>
      </c>
      <c r="AL45" s="202">
        <v>17</v>
      </c>
      <c r="AM45" s="202">
        <v>1557</v>
      </c>
      <c r="AN45" s="202">
        <v>548</v>
      </c>
      <c r="AO45" s="15" t="s">
        <v>28</v>
      </c>
      <c r="AP45" s="202">
        <v>1061</v>
      </c>
      <c r="AQ45" s="3"/>
    </row>
    <row r="46" spans="1:43" ht="15" customHeight="1">
      <c r="A46" s="6"/>
      <c r="B46" s="8" t="s">
        <v>33</v>
      </c>
      <c r="C46" s="200">
        <v>51036</v>
      </c>
      <c r="D46" s="201">
        <v>598</v>
      </c>
      <c r="E46" s="202">
        <v>3331</v>
      </c>
      <c r="F46" s="202">
        <v>3136</v>
      </c>
      <c r="G46" s="202">
        <v>926</v>
      </c>
      <c r="H46" s="202">
        <v>1662</v>
      </c>
      <c r="I46" s="202">
        <v>18</v>
      </c>
      <c r="J46" s="202">
        <v>111</v>
      </c>
      <c r="K46" s="202">
        <v>29</v>
      </c>
      <c r="L46" s="202">
        <v>959</v>
      </c>
      <c r="M46" s="202">
        <v>528</v>
      </c>
      <c r="N46" s="202">
        <v>6727</v>
      </c>
      <c r="O46" s="202">
        <v>6575</v>
      </c>
      <c r="P46" s="202">
        <v>1152</v>
      </c>
      <c r="Q46" s="202">
        <v>2247</v>
      </c>
      <c r="R46" s="202">
        <v>755</v>
      </c>
      <c r="S46" s="202">
        <v>77</v>
      </c>
      <c r="T46" s="202">
        <v>94</v>
      </c>
      <c r="U46" s="202">
        <v>288</v>
      </c>
      <c r="V46" s="202">
        <v>3294</v>
      </c>
      <c r="W46" s="202">
        <v>649</v>
      </c>
      <c r="X46" s="202">
        <v>34</v>
      </c>
      <c r="Y46" s="202">
        <v>40</v>
      </c>
      <c r="Z46" s="202">
        <v>88</v>
      </c>
      <c r="AA46" s="202">
        <v>102</v>
      </c>
      <c r="AB46" s="202">
        <v>189</v>
      </c>
      <c r="AC46" s="202">
        <v>672</v>
      </c>
      <c r="AD46" s="202">
        <v>82</v>
      </c>
      <c r="AE46" s="202">
        <v>231</v>
      </c>
      <c r="AF46" s="202">
        <v>2779</v>
      </c>
      <c r="AG46" s="202">
        <v>1662</v>
      </c>
      <c r="AH46" s="202">
        <v>167</v>
      </c>
      <c r="AI46" s="202">
        <v>1527</v>
      </c>
      <c r="AJ46" s="202">
        <v>377</v>
      </c>
      <c r="AK46" s="202">
        <v>70</v>
      </c>
      <c r="AL46" s="202">
        <v>383</v>
      </c>
      <c r="AM46" s="202">
        <v>7035</v>
      </c>
      <c r="AN46" s="202">
        <v>2442</v>
      </c>
      <c r="AO46" s="15" t="s">
        <v>30</v>
      </c>
      <c r="AP46" s="202">
        <v>29275</v>
      </c>
      <c r="AQ46" s="3"/>
    </row>
    <row r="47" spans="1:43" s="12" customFormat="1" ht="15" customHeight="1">
      <c r="A47" s="9" t="s">
        <v>34</v>
      </c>
      <c r="B47" s="10"/>
      <c r="C47" s="204">
        <v>2.7967513127988086</v>
      </c>
      <c r="D47" s="205">
        <v>3.023411</v>
      </c>
      <c r="E47" s="206">
        <v>2.937256</v>
      </c>
      <c r="F47" s="206">
        <v>2.778061</v>
      </c>
      <c r="G47" s="206">
        <v>3.50108</v>
      </c>
      <c r="H47" s="206">
        <v>2.484958</v>
      </c>
      <c r="I47" s="206">
        <v>4.5</v>
      </c>
      <c r="J47" s="206">
        <v>2.261261</v>
      </c>
      <c r="K47" s="206">
        <v>3.517241</v>
      </c>
      <c r="L47" s="206">
        <v>2.532847</v>
      </c>
      <c r="M47" s="206">
        <v>2.710227</v>
      </c>
      <c r="N47" s="206">
        <v>2.906348</v>
      </c>
      <c r="O47" s="206">
        <v>2.943118</v>
      </c>
      <c r="P47" s="206">
        <v>2.451389</v>
      </c>
      <c r="Q47" s="206">
        <v>2.720071</v>
      </c>
      <c r="R47" s="206">
        <v>2.982781</v>
      </c>
      <c r="S47" s="206">
        <v>3.454545</v>
      </c>
      <c r="T47" s="206">
        <v>3.202128</v>
      </c>
      <c r="U47" s="206">
        <v>2.53125</v>
      </c>
      <c r="V47" s="206">
        <v>2.530055</v>
      </c>
      <c r="W47" s="206">
        <v>2.352851</v>
      </c>
      <c r="X47" s="206">
        <v>2.617647</v>
      </c>
      <c r="Y47" s="206">
        <v>3.275</v>
      </c>
      <c r="Z47" s="206">
        <v>2.715909</v>
      </c>
      <c r="AA47" s="206">
        <v>3.127451</v>
      </c>
      <c r="AB47" s="206">
        <v>2.740741</v>
      </c>
      <c r="AC47" s="206">
        <v>2.513393</v>
      </c>
      <c r="AD47" s="206">
        <v>3.317073</v>
      </c>
      <c r="AE47" s="206">
        <v>3.012987</v>
      </c>
      <c r="AF47" s="206">
        <v>3.035624</v>
      </c>
      <c r="AG47" s="206">
        <v>2.915162</v>
      </c>
      <c r="AH47" s="206">
        <v>3.095808</v>
      </c>
      <c r="AI47" s="206">
        <v>2.518009</v>
      </c>
      <c r="AJ47" s="206">
        <v>2.981432</v>
      </c>
      <c r="AK47" s="206">
        <v>2.785714</v>
      </c>
      <c r="AL47" s="206">
        <v>2.994778</v>
      </c>
      <c r="AM47" s="206">
        <v>2.709168</v>
      </c>
      <c r="AN47" s="206">
        <v>2.619574</v>
      </c>
      <c r="AO47" s="16"/>
      <c r="AP47" s="206"/>
      <c r="AQ47" s="11"/>
    </row>
    <row r="48" spans="1:43" ht="15" customHeight="1">
      <c r="A48" s="5" t="s">
        <v>63</v>
      </c>
      <c r="B48" s="5">
        <v>5</v>
      </c>
      <c r="C48" s="200">
        <v>8161</v>
      </c>
      <c r="D48" s="207">
        <v>38</v>
      </c>
      <c r="E48" s="203">
        <v>256</v>
      </c>
      <c r="F48" s="203">
        <v>343</v>
      </c>
      <c r="G48" s="203">
        <v>131</v>
      </c>
      <c r="H48" s="203">
        <v>68</v>
      </c>
      <c r="I48" s="203" t="s">
        <v>204</v>
      </c>
      <c r="J48" s="203">
        <v>7</v>
      </c>
      <c r="K48" s="203">
        <v>4</v>
      </c>
      <c r="L48" s="203">
        <v>51</v>
      </c>
      <c r="M48" s="203">
        <v>17</v>
      </c>
      <c r="N48" s="203">
        <v>376</v>
      </c>
      <c r="O48" s="203">
        <v>258</v>
      </c>
      <c r="P48" s="203">
        <v>46</v>
      </c>
      <c r="Q48" s="203">
        <v>118</v>
      </c>
      <c r="R48" s="203">
        <v>68</v>
      </c>
      <c r="S48" s="203">
        <v>9</v>
      </c>
      <c r="T48" s="203">
        <v>6</v>
      </c>
      <c r="U48" s="203">
        <v>25</v>
      </c>
      <c r="V48" s="203">
        <v>104</v>
      </c>
      <c r="W48" s="203">
        <v>41</v>
      </c>
      <c r="X48" s="203">
        <v>26</v>
      </c>
      <c r="Y48" s="203"/>
      <c r="Z48" s="203">
        <v>4</v>
      </c>
      <c r="AA48" s="203">
        <v>7</v>
      </c>
      <c r="AB48" s="203">
        <v>12</v>
      </c>
      <c r="AC48" s="203">
        <v>27</v>
      </c>
      <c r="AD48" s="203">
        <v>8</v>
      </c>
      <c r="AE48" s="203">
        <v>19</v>
      </c>
      <c r="AF48" s="203">
        <v>367</v>
      </c>
      <c r="AG48" s="203">
        <v>4647</v>
      </c>
      <c r="AH48" s="203">
        <v>392</v>
      </c>
      <c r="AI48" s="203">
        <v>49</v>
      </c>
      <c r="AJ48" s="203">
        <v>34</v>
      </c>
      <c r="AK48" s="203">
        <v>3</v>
      </c>
      <c r="AL48" s="203">
        <v>49</v>
      </c>
      <c r="AM48" s="203">
        <v>423</v>
      </c>
      <c r="AN48" s="203">
        <v>127</v>
      </c>
      <c r="AO48" s="14" t="s">
        <v>27</v>
      </c>
      <c r="AP48" s="203">
        <v>9421</v>
      </c>
      <c r="AQ48" s="3"/>
    </row>
    <row r="49" spans="1:43" ht="15" customHeight="1">
      <c r="A49" s="6"/>
      <c r="B49" s="7">
        <v>4</v>
      </c>
      <c r="C49" s="200">
        <v>11879</v>
      </c>
      <c r="D49" s="201">
        <v>127</v>
      </c>
      <c r="E49" s="202">
        <v>353</v>
      </c>
      <c r="F49" s="202">
        <v>425</v>
      </c>
      <c r="G49" s="202">
        <v>90</v>
      </c>
      <c r="H49" s="202">
        <v>126</v>
      </c>
      <c r="I49" s="202" t="s">
        <v>204</v>
      </c>
      <c r="J49" s="202">
        <v>15</v>
      </c>
      <c r="K49" s="202">
        <v>4</v>
      </c>
      <c r="L49" s="202">
        <v>189</v>
      </c>
      <c r="M49" s="202">
        <v>79</v>
      </c>
      <c r="N49" s="202">
        <v>1002</v>
      </c>
      <c r="O49" s="202">
        <v>966</v>
      </c>
      <c r="P49" s="202">
        <v>175</v>
      </c>
      <c r="Q49" s="202">
        <v>260</v>
      </c>
      <c r="R49" s="202">
        <v>88</v>
      </c>
      <c r="S49" s="202">
        <v>7</v>
      </c>
      <c r="T49" s="202">
        <v>13</v>
      </c>
      <c r="U49" s="202">
        <v>33</v>
      </c>
      <c r="V49" s="202">
        <v>352</v>
      </c>
      <c r="W49" s="202">
        <v>104</v>
      </c>
      <c r="X49" s="202">
        <v>30</v>
      </c>
      <c r="Y49" s="202">
        <v>1</v>
      </c>
      <c r="Z49" s="202">
        <v>2</v>
      </c>
      <c r="AA49" s="202">
        <v>5</v>
      </c>
      <c r="AB49" s="202">
        <v>15</v>
      </c>
      <c r="AC49" s="202">
        <v>37</v>
      </c>
      <c r="AD49" s="202">
        <v>13</v>
      </c>
      <c r="AE49" s="202">
        <v>27</v>
      </c>
      <c r="AF49" s="202">
        <v>699</v>
      </c>
      <c r="AG49" s="202">
        <v>4377</v>
      </c>
      <c r="AH49" s="202">
        <v>743</v>
      </c>
      <c r="AI49" s="202">
        <v>191</v>
      </c>
      <c r="AJ49" s="202">
        <v>108</v>
      </c>
      <c r="AK49" s="202">
        <v>12</v>
      </c>
      <c r="AL49" s="202">
        <v>80</v>
      </c>
      <c r="AM49" s="202">
        <v>840</v>
      </c>
      <c r="AN49" s="202">
        <v>291</v>
      </c>
      <c r="AO49" s="15">
        <v>11</v>
      </c>
      <c r="AP49" s="202">
        <v>20164</v>
      </c>
      <c r="AQ49" s="3"/>
    </row>
    <row r="50" spans="1:43" ht="15" customHeight="1">
      <c r="A50" s="6"/>
      <c r="B50" s="7">
        <v>3</v>
      </c>
      <c r="C50" s="200">
        <v>16068</v>
      </c>
      <c r="D50" s="201">
        <v>230</v>
      </c>
      <c r="E50" s="202">
        <v>557</v>
      </c>
      <c r="F50" s="202">
        <v>574</v>
      </c>
      <c r="G50" s="202">
        <v>139</v>
      </c>
      <c r="H50" s="202">
        <v>256</v>
      </c>
      <c r="I50" s="202" t="s">
        <v>204</v>
      </c>
      <c r="J50" s="202">
        <v>13</v>
      </c>
      <c r="K50" s="202">
        <v>3</v>
      </c>
      <c r="L50" s="202">
        <v>163</v>
      </c>
      <c r="M50" s="202">
        <v>85</v>
      </c>
      <c r="N50" s="202">
        <v>2419</v>
      </c>
      <c r="O50" s="202">
        <v>2217</v>
      </c>
      <c r="P50" s="202">
        <v>169</v>
      </c>
      <c r="Q50" s="202">
        <v>632</v>
      </c>
      <c r="R50" s="202">
        <v>198</v>
      </c>
      <c r="S50" s="202">
        <v>8</v>
      </c>
      <c r="T50" s="202">
        <v>15</v>
      </c>
      <c r="U50" s="202">
        <v>57</v>
      </c>
      <c r="V50" s="202">
        <v>766</v>
      </c>
      <c r="W50" s="202">
        <v>213</v>
      </c>
      <c r="X50" s="202">
        <v>50</v>
      </c>
      <c r="Y50" s="202">
        <v>3</v>
      </c>
      <c r="Z50" s="202">
        <v>7</v>
      </c>
      <c r="AA50" s="202">
        <v>12</v>
      </c>
      <c r="AB50" s="202">
        <v>57</v>
      </c>
      <c r="AC50" s="202">
        <v>124</v>
      </c>
      <c r="AD50" s="202">
        <v>5</v>
      </c>
      <c r="AE50" s="202">
        <v>30</v>
      </c>
      <c r="AF50" s="202">
        <v>664</v>
      </c>
      <c r="AG50" s="202">
        <v>2682</v>
      </c>
      <c r="AH50" s="202">
        <v>937</v>
      </c>
      <c r="AI50" s="202">
        <v>323</v>
      </c>
      <c r="AJ50" s="202">
        <v>165</v>
      </c>
      <c r="AK50" s="202">
        <v>39</v>
      </c>
      <c r="AL50" s="202">
        <v>191</v>
      </c>
      <c r="AM50" s="202">
        <v>1367</v>
      </c>
      <c r="AN50" s="202">
        <v>698</v>
      </c>
      <c r="AO50" s="15">
        <v>12</v>
      </c>
      <c r="AP50" s="202">
        <v>19702</v>
      </c>
      <c r="AQ50" s="3"/>
    </row>
    <row r="51" spans="1:43" ht="15" customHeight="1">
      <c r="A51" s="6"/>
      <c r="B51" s="7">
        <v>2</v>
      </c>
      <c r="C51" s="200">
        <v>20190</v>
      </c>
      <c r="D51" s="201">
        <v>178</v>
      </c>
      <c r="E51" s="202">
        <v>900</v>
      </c>
      <c r="F51" s="202">
        <v>634</v>
      </c>
      <c r="G51" s="202">
        <v>62</v>
      </c>
      <c r="H51" s="202">
        <v>292</v>
      </c>
      <c r="I51" s="202" t="s">
        <v>204</v>
      </c>
      <c r="J51" s="202">
        <v>9</v>
      </c>
      <c r="K51" s="202">
        <v>3</v>
      </c>
      <c r="L51" s="202">
        <v>266</v>
      </c>
      <c r="M51" s="202">
        <v>88</v>
      </c>
      <c r="N51" s="202">
        <v>4239</v>
      </c>
      <c r="O51" s="202">
        <v>3685</v>
      </c>
      <c r="P51" s="202">
        <v>269</v>
      </c>
      <c r="Q51" s="202">
        <v>272</v>
      </c>
      <c r="R51" s="202">
        <v>139</v>
      </c>
      <c r="S51" s="202">
        <v>10</v>
      </c>
      <c r="T51" s="202">
        <v>8</v>
      </c>
      <c r="U51" s="202">
        <v>72</v>
      </c>
      <c r="V51" s="202">
        <v>1602</v>
      </c>
      <c r="W51" s="202">
        <v>196</v>
      </c>
      <c r="X51" s="202">
        <v>29</v>
      </c>
      <c r="Y51" s="202"/>
      <c r="Z51" s="202">
        <v>4</v>
      </c>
      <c r="AA51" s="202">
        <v>11</v>
      </c>
      <c r="AB51" s="202">
        <v>63</v>
      </c>
      <c r="AC51" s="202">
        <v>146</v>
      </c>
      <c r="AD51" s="202">
        <v>13</v>
      </c>
      <c r="AE51" s="202">
        <v>46</v>
      </c>
      <c r="AF51" s="202">
        <v>573</v>
      </c>
      <c r="AG51" s="202">
        <v>1964</v>
      </c>
      <c r="AH51" s="202">
        <v>532</v>
      </c>
      <c r="AI51" s="202">
        <v>351</v>
      </c>
      <c r="AJ51" s="202">
        <v>125</v>
      </c>
      <c r="AK51" s="202">
        <v>26</v>
      </c>
      <c r="AL51" s="202">
        <v>121</v>
      </c>
      <c r="AM51" s="202">
        <v>2295</v>
      </c>
      <c r="AN51" s="202">
        <v>966</v>
      </c>
      <c r="AO51" s="15" t="s">
        <v>29</v>
      </c>
      <c r="AP51" s="202">
        <v>527</v>
      </c>
      <c r="AQ51" s="3"/>
    </row>
    <row r="52" spans="1:43" ht="15" customHeight="1">
      <c r="A52" s="6"/>
      <c r="B52" s="7">
        <v>1</v>
      </c>
      <c r="C52" s="200">
        <v>26684</v>
      </c>
      <c r="D52" s="201">
        <v>309</v>
      </c>
      <c r="E52" s="202">
        <v>1351</v>
      </c>
      <c r="F52" s="202">
        <v>1905</v>
      </c>
      <c r="G52" s="202">
        <v>191</v>
      </c>
      <c r="H52" s="202">
        <v>838</v>
      </c>
      <c r="I52" s="202" t="s">
        <v>204</v>
      </c>
      <c r="J52" s="202">
        <v>88</v>
      </c>
      <c r="K52" s="202">
        <v>4</v>
      </c>
      <c r="L52" s="202">
        <v>1105</v>
      </c>
      <c r="M52" s="202">
        <v>336</v>
      </c>
      <c r="N52" s="202">
        <v>2628</v>
      </c>
      <c r="O52" s="202">
        <v>1894</v>
      </c>
      <c r="P52" s="202">
        <v>1025</v>
      </c>
      <c r="Q52" s="202">
        <v>831</v>
      </c>
      <c r="R52" s="202">
        <v>209</v>
      </c>
      <c r="S52" s="202">
        <v>11</v>
      </c>
      <c r="T52" s="202">
        <v>15</v>
      </c>
      <c r="U52" s="202">
        <v>98</v>
      </c>
      <c r="V52" s="202">
        <v>2076</v>
      </c>
      <c r="W52" s="202">
        <v>573</v>
      </c>
      <c r="X52" s="202">
        <v>14</v>
      </c>
      <c r="Y52" s="202">
        <v>5</v>
      </c>
      <c r="Z52" s="202">
        <v>27</v>
      </c>
      <c r="AA52" s="202">
        <v>14</v>
      </c>
      <c r="AB52" s="202">
        <v>72</v>
      </c>
      <c r="AC52" s="202">
        <v>444</v>
      </c>
      <c r="AD52" s="202">
        <v>13</v>
      </c>
      <c r="AE52" s="202">
        <v>89</v>
      </c>
      <c r="AF52" s="202">
        <v>1472</v>
      </c>
      <c r="AG52" s="202">
        <v>1412</v>
      </c>
      <c r="AH52" s="202">
        <v>754</v>
      </c>
      <c r="AI52" s="202">
        <v>916</v>
      </c>
      <c r="AJ52" s="202">
        <v>36</v>
      </c>
      <c r="AK52" s="202">
        <v>7</v>
      </c>
      <c r="AL52" s="202">
        <v>35</v>
      </c>
      <c r="AM52" s="202">
        <v>4096</v>
      </c>
      <c r="AN52" s="202">
        <v>1790</v>
      </c>
      <c r="AO52" s="15" t="s">
        <v>28</v>
      </c>
      <c r="AP52" s="202">
        <v>2448</v>
      </c>
      <c r="AQ52" s="3"/>
    </row>
    <row r="53" spans="1:43" ht="15" customHeight="1">
      <c r="A53" s="6"/>
      <c r="B53" s="8" t="s">
        <v>33</v>
      </c>
      <c r="C53" s="200">
        <v>82982</v>
      </c>
      <c r="D53" s="201">
        <v>882</v>
      </c>
      <c r="E53" s="202">
        <v>3417</v>
      </c>
      <c r="F53" s="202">
        <v>3881</v>
      </c>
      <c r="G53" s="202">
        <v>613</v>
      </c>
      <c r="H53" s="202">
        <v>1580</v>
      </c>
      <c r="I53" s="202">
        <v>3</v>
      </c>
      <c r="J53" s="202">
        <v>132</v>
      </c>
      <c r="K53" s="202">
        <v>18</v>
      </c>
      <c r="L53" s="202">
        <v>1774</v>
      </c>
      <c r="M53" s="202">
        <v>605</v>
      </c>
      <c r="N53" s="202">
        <v>10664</v>
      </c>
      <c r="O53" s="202">
        <v>9020</v>
      </c>
      <c r="P53" s="202">
        <v>1684</v>
      </c>
      <c r="Q53" s="202">
        <v>2113</v>
      </c>
      <c r="R53" s="202">
        <v>702</v>
      </c>
      <c r="S53" s="202">
        <v>45</v>
      </c>
      <c r="T53" s="202">
        <v>57</v>
      </c>
      <c r="U53" s="202">
        <v>285</v>
      </c>
      <c r="V53" s="202">
        <v>4900</v>
      </c>
      <c r="W53" s="202">
        <v>1127</v>
      </c>
      <c r="X53" s="202">
        <v>149</v>
      </c>
      <c r="Y53" s="202">
        <v>9</v>
      </c>
      <c r="Z53" s="202">
        <v>44</v>
      </c>
      <c r="AA53" s="202">
        <v>49</v>
      </c>
      <c r="AB53" s="202">
        <v>219</v>
      </c>
      <c r="AC53" s="202">
        <v>778</v>
      </c>
      <c r="AD53" s="202">
        <v>52</v>
      </c>
      <c r="AE53" s="202">
        <v>211</v>
      </c>
      <c r="AF53" s="202">
        <v>3775</v>
      </c>
      <c r="AG53" s="202">
        <v>15082</v>
      </c>
      <c r="AH53" s="202">
        <v>3358</v>
      </c>
      <c r="AI53" s="202">
        <v>1830</v>
      </c>
      <c r="AJ53" s="202">
        <v>468</v>
      </c>
      <c r="AK53" s="202">
        <v>87</v>
      </c>
      <c r="AL53" s="202">
        <v>476</v>
      </c>
      <c r="AM53" s="202">
        <v>9021</v>
      </c>
      <c r="AN53" s="202">
        <v>3872</v>
      </c>
      <c r="AO53" s="15" t="s">
        <v>30</v>
      </c>
      <c r="AP53" s="202">
        <v>52262</v>
      </c>
      <c r="AQ53" s="3"/>
    </row>
    <row r="54" spans="1:43" s="12" customFormat="1" ht="15" customHeight="1">
      <c r="A54" s="9" t="s">
        <v>34</v>
      </c>
      <c r="B54" s="10"/>
      <c r="C54" s="204">
        <v>2.4534115832349186</v>
      </c>
      <c r="D54" s="205">
        <v>2.327664</v>
      </c>
      <c r="E54" s="206">
        <v>2.199005</v>
      </c>
      <c r="F54" s="206">
        <v>2.141201</v>
      </c>
      <c r="G54" s="206">
        <v>2.849918</v>
      </c>
      <c r="H54" s="206">
        <v>1.920253</v>
      </c>
      <c r="I54" s="206" t="s">
        <v>204</v>
      </c>
      <c r="J54" s="206">
        <v>1.818182</v>
      </c>
      <c r="K54" s="206">
        <v>3.055556</v>
      </c>
      <c r="L54" s="206">
        <v>1.76832</v>
      </c>
      <c r="M54" s="206">
        <v>1.930579</v>
      </c>
      <c r="N54" s="206">
        <v>2.2741</v>
      </c>
      <c r="O54" s="206">
        <v>2.335809</v>
      </c>
      <c r="P54" s="206">
        <v>1.781473</v>
      </c>
      <c r="Q54" s="206">
        <v>2.319451</v>
      </c>
      <c r="R54" s="206">
        <v>2.525641</v>
      </c>
      <c r="S54" s="206">
        <v>2.844444</v>
      </c>
      <c r="T54" s="206">
        <v>2.77193</v>
      </c>
      <c r="U54" s="206">
        <v>2.350877</v>
      </c>
      <c r="V54" s="206">
        <v>1.94</v>
      </c>
      <c r="W54" s="206">
        <v>1.974268</v>
      </c>
      <c r="X54" s="206">
        <v>3.167785</v>
      </c>
      <c r="Y54" s="206">
        <v>2</v>
      </c>
      <c r="Z54" s="206">
        <v>1.909091</v>
      </c>
      <c r="AA54" s="206">
        <v>2.591837</v>
      </c>
      <c r="AB54" s="206">
        <v>2.232877</v>
      </c>
      <c r="AC54" s="206">
        <v>1.787918</v>
      </c>
      <c r="AD54" s="206">
        <v>2.807692</v>
      </c>
      <c r="AE54" s="206">
        <v>2.246445</v>
      </c>
      <c r="AF54" s="206">
        <v>2.447947</v>
      </c>
      <c r="AG54" s="206">
        <v>3.58898</v>
      </c>
      <c r="AH54" s="206">
        <v>2.84723</v>
      </c>
      <c r="AI54" s="206">
        <v>1.965027</v>
      </c>
      <c r="AJ54" s="206">
        <v>2.955128</v>
      </c>
      <c r="AK54" s="206">
        <v>2.747126</v>
      </c>
      <c r="AL54" s="206">
        <v>2.972689</v>
      </c>
      <c r="AM54" s="206">
        <v>2.024388</v>
      </c>
      <c r="AN54" s="206">
        <v>1.966684</v>
      </c>
      <c r="AO54" s="16"/>
      <c r="AP54" s="206"/>
      <c r="AQ54" s="11"/>
    </row>
    <row r="55" spans="1:43" ht="15" customHeight="1">
      <c r="A55" s="5" t="s">
        <v>64</v>
      </c>
      <c r="B55" s="5">
        <v>5</v>
      </c>
      <c r="C55" s="200">
        <v>739</v>
      </c>
      <c r="D55" s="207">
        <v>3</v>
      </c>
      <c r="E55" s="203">
        <v>43</v>
      </c>
      <c r="F55" s="203">
        <v>37</v>
      </c>
      <c r="G55" s="203">
        <v>23</v>
      </c>
      <c r="H55" s="203">
        <v>15</v>
      </c>
      <c r="I55" s="203"/>
      <c r="J55" s="203"/>
      <c r="K55" s="203" t="s">
        <v>204</v>
      </c>
      <c r="L55" s="203">
        <v>8</v>
      </c>
      <c r="M55" s="203">
        <v>3</v>
      </c>
      <c r="N55" s="203">
        <v>57</v>
      </c>
      <c r="O55" s="203">
        <v>54</v>
      </c>
      <c r="P55" s="203">
        <v>7</v>
      </c>
      <c r="Q55" s="203">
        <v>8</v>
      </c>
      <c r="R55" s="203">
        <v>5</v>
      </c>
      <c r="S55" s="203" t="s">
        <v>204</v>
      </c>
      <c r="T55" s="203"/>
      <c r="U55" s="203">
        <v>4</v>
      </c>
      <c r="V55" s="203">
        <v>9</v>
      </c>
      <c r="W55" s="203">
        <v>8</v>
      </c>
      <c r="X55" s="203">
        <v>2</v>
      </c>
      <c r="Y55" s="203" t="s">
        <v>204</v>
      </c>
      <c r="Z55" s="203">
        <v>1</v>
      </c>
      <c r="AA55" s="203">
        <v>1</v>
      </c>
      <c r="AB55" s="203">
        <v>1</v>
      </c>
      <c r="AC55" s="203">
        <v>6</v>
      </c>
      <c r="AD55" s="203">
        <v>2</v>
      </c>
      <c r="AE55" s="203">
        <v>2</v>
      </c>
      <c r="AF55" s="203">
        <v>72</v>
      </c>
      <c r="AG55" s="203">
        <v>242</v>
      </c>
      <c r="AH55" s="203">
        <v>14</v>
      </c>
      <c r="AI55" s="203">
        <v>10</v>
      </c>
      <c r="AJ55" s="203">
        <v>9</v>
      </c>
      <c r="AK55" s="203">
        <v>2</v>
      </c>
      <c r="AL55" s="203">
        <v>4</v>
      </c>
      <c r="AM55" s="203">
        <v>67</v>
      </c>
      <c r="AN55" s="203">
        <v>19</v>
      </c>
      <c r="AO55" s="14" t="s">
        <v>27</v>
      </c>
      <c r="AP55" s="203">
        <v>1106</v>
      </c>
      <c r="AQ55" s="3"/>
    </row>
    <row r="56" spans="1:43" ht="15" customHeight="1">
      <c r="A56" s="6"/>
      <c r="B56" s="7">
        <v>4</v>
      </c>
      <c r="C56" s="200">
        <v>1433</v>
      </c>
      <c r="D56" s="201">
        <v>12</v>
      </c>
      <c r="E56" s="202">
        <v>75</v>
      </c>
      <c r="F56" s="202">
        <v>63</v>
      </c>
      <c r="G56" s="202">
        <v>14</v>
      </c>
      <c r="H56" s="202">
        <v>19</v>
      </c>
      <c r="I56" s="202"/>
      <c r="J56" s="202">
        <v>1</v>
      </c>
      <c r="K56" s="202" t="s">
        <v>204</v>
      </c>
      <c r="L56" s="202">
        <v>15</v>
      </c>
      <c r="M56" s="202">
        <v>12</v>
      </c>
      <c r="N56" s="202">
        <v>153</v>
      </c>
      <c r="O56" s="202">
        <v>160</v>
      </c>
      <c r="P56" s="202">
        <v>28</v>
      </c>
      <c r="Q56" s="202">
        <v>41</v>
      </c>
      <c r="R56" s="202">
        <v>8</v>
      </c>
      <c r="S56" s="202" t="s">
        <v>204</v>
      </c>
      <c r="T56" s="202">
        <v>1</v>
      </c>
      <c r="U56" s="202">
        <v>4</v>
      </c>
      <c r="V56" s="202">
        <v>59</v>
      </c>
      <c r="W56" s="202">
        <v>9</v>
      </c>
      <c r="X56" s="202">
        <v>1</v>
      </c>
      <c r="Y56" s="202" t="s">
        <v>204</v>
      </c>
      <c r="Z56" s="202">
        <v>1</v>
      </c>
      <c r="AA56" s="202">
        <v>2</v>
      </c>
      <c r="AB56" s="202">
        <v>2</v>
      </c>
      <c r="AC56" s="202">
        <v>6</v>
      </c>
      <c r="AD56" s="202">
        <v>1</v>
      </c>
      <c r="AE56" s="202">
        <v>7</v>
      </c>
      <c r="AF56" s="202">
        <v>117</v>
      </c>
      <c r="AG56" s="202">
        <v>317</v>
      </c>
      <c r="AH56" s="202">
        <v>30</v>
      </c>
      <c r="AI56" s="202">
        <v>31</v>
      </c>
      <c r="AJ56" s="202">
        <v>9</v>
      </c>
      <c r="AK56" s="202"/>
      <c r="AL56" s="202">
        <v>17</v>
      </c>
      <c r="AM56" s="202">
        <v>175</v>
      </c>
      <c r="AN56" s="202">
        <v>41</v>
      </c>
      <c r="AO56" s="15">
        <v>11</v>
      </c>
      <c r="AP56" s="202">
        <v>2472</v>
      </c>
      <c r="AQ56" s="3"/>
    </row>
    <row r="57" spans="1:43" ht="15" customHeight="1">
      <c r="A57" s="6"/>
      <c r="B57" s="7">
        <v>3</v>
      </c>
      <c r="C57" s="200">
        <v>2260</v>
      </c>
      <c r="D57" s="201">
        <v>28</v>
      </c>
      <c r="E57" s="202">
        <v>97</v>
      </c>
      <c r="F57" s="202">
        <v>87</v>
      </c>
      <c r="G57" s="202">
        <v>22</v>
      </c>
      <c r="H57" s="202">
        <v>45</v>
      </c>
      <c r="I57" s="202"/>
      <c r="J57" s="202">
        <v>3</v>
      </c>
      <c r="K57" s="202" t="s">
        <v>204</v>
      </c>
      <c r="L57" s="202">
        <v>26</v>
      </c>
      <c r="M57" s="202">
        <v>23</v>
      </c>
      <c r="N57" s="202">
        <v>350</v>
      </c>
      <c r="O57" s="202">
        <v>406</v>
      </c>
      <c r="P57" s="202">
        <v>31</v>
      </c>
      <c r="Q57" s="202">
        <v>100</v>
      </c>
      <c r="R57" s="202">
        <v>5</v>
      </c>
      <c r="S57" s="202" t="s">
        <v>204</v>
      </c>
      <c r="T57" s="202">
        <v>3</v>
      </c>
      <c r="U57" s="202">
        <v>10</v>
      </c>
      <c r="V57" s="202">
        <v>131</v>
      </c>
      <c r="W57" s="202">
        <v>38</v>
      </c>
      <c r="X57" s="202">
        <v>5</v>
      </c>
      <c r="Y57" s="202" t="s">
        <v>204</v>
      </c>
      <c r="Z57" s="202">
        <v>1</v>
      </c>
      <c r="AA57" s="202">
        <v>4</v>
      </c>
      <c r="AB57" s="202">
        <v>11</v>
      </c>
      <c r="AC57" s="202">
        <v>29</v>
      </c>
      <c r="AD57" s="202">
        <v>2</v>
      </c>
      <c r="AE57" s="202">
        <v>3</v>
      </c>
      <c r="AF57" s="202">
        <v>125</v>
      </c>
      <c r="AG57" s="202">
        <v>213</v>
      </c>
      <c r="AH57" s="202">
        <v>34</v>
      </c>
      <c r="AI57" s="202">
        <v>56</v>
      </c>
      <c r="AJ57" s="202">
        <v>23</v>
      </c>
      <c r="AK57" s="202">
        <v>3</v>
      </c>
      <c r="AL57" s="202">
        <v>16</v>
      </c>
      <c r="AM57" s="202">
        <v>220</v>
      </c>
      <c r="AN57" s="202">
        <v>110</v>
      </c>
      <c r="AO57" s="15">
        <v>12</v>
      </c>
      <c r="AP57" s="202">
        <v>2927</v>
      </c>
      <c r="AQ57" s="3"/>
    </row>
    <row r="58" spans="1:43" ht="15" customHeight="1">
      <c r="A58" s="6"/>
      <c r="B58" s="7">
        <v>2</v>
      </c>
      <c r="C58" s="200">
        <v>2880</v>
      </c>
      <c r="D58" s="201">
        <v>22</v>
      </c>
      <c r="E58" s="202">
        <v>157</v>
      </c>
      <c r="F58" s="202">
        <v>96</v>
      </c>
      <c r="G58" s="202">
        <v>8</v>
      </c>
      <c r="H58" s="202">
        <v>48</v>
      </c>
      <c r="I58" s="202"/>
      <c r="J58" s="202">
        <v>2</v>
      </c>
      <c r="K58" s="202" t="s">
        <v>204</v>
      </c>
      <c r="L58" s="202">
        <v>41</v>
      </c>
      <c r="M58" s="202">
        <v>17</v>
      </c>
      <c r="N58" s="202">
        <v>526</v>
      </c>
      <c r="O58" s="202">
        <v>630</v>
      </c>
      <c r="P58" s="202">
        <v>36</v>
      </c>
      <c r="Q58" s="202">
        <v>45</v>
      </c>
      <c r="R58" s="202">
        <v>6</v>
      </c>
      <c r="S58" s="202" t="s">
        <v>204</v>
      </c>
      <c r="T58" s="202">
        <v>2</v>
      </c>
      <c r="U58" s="202">
        <v>8</v>
      </c>
      <c r="V58" s="202">
        <v>245</v>
      </c>
      <c r="W58" s="202">
        <v>28</v>
      </c>
      <c r="X58" s="202">
        <v>2</v>
      </c>
      <c r="Y58" s="202" t="s">
        <v>204</v>
      </c>
      <c r="Z58" s="202"/>
      <c r="AA58" s="202">
        <v>2</v>
      </c>
      <c r="AB58" s="202">
        <v>16</v>
      </c>
      <c r="AC58" s="202">
        <v>25</v>
      </c>
      <c r="AD58" s="202">
        <v>1</v>
      </c>
      <c r="AE58" s="202">
        <v>5</v>
      </c>
      <c r="AF58" s="202">
        <v>86</v>
      </c>
      <c r="AG58" s="202">
        <v>188</v>
      </c>
      <c r="AH58" s="202">
        <v>21</v>
      </c>
      <c r="AI58" s="202">
        <v>50</v>
      </c>
      <c r="AJ58" s="202">
        <v>23</v>
      </c>
      <c r="AK58" s="202">
        <v>4</v>
      </c>
      <c r="AL58" s="202">
        <v>23</v>
      </c>
      <c r="AM58" s="202">
        <v>377</v>
      </c>
      <c r="AN58" s="202">
        <v>139</v>
      </c>
      <c r="AO58" s="15" t="s">
        <v>29</v>
      </c>
      <c r="AP58" s="202">
        <v>1</v>
      </c>
      <c r="AQ58" s="3"/>
    </row>
    <row r="59" spans="1:43" ht="15" customHeight="1">
      <c r="A59" s="6"/>
      <c r="B59" s="7">
        <v>1</v>
      </c>
      <c r="C59" s="200">
        <v>3148</v>
      </c>
      <c r="D59" s="201">
        <v>24</v>
      </c>
      <c r="E59" s="202">
        <v>201</v>
      </c>
      <c r="F59" s="202">
        <v>205</v>
      </c>
      <c r="G59" s="202">
        <v>10</v>
      </c>
      <c r="H59" s="202">
        <v>124</v>
      </c>
      <c r="I59" s="202"/>
      <c r="J59" s="202">
        <v>6</v>
      </c>
      <c r="K59" s="202" t="s">
        <v>204</v>
      </c>
      <c r="L59" s="202">
        <v>94</v>
      </c>
      <c r="M59" s="202">
        <v>72</v>
      </c>
      <c r="N59" s="202">
        <v>198</v>
      </c>
      <c r="O59" s="202">
        <v>222</v>
      </c>
      <c r="P59" s="202">
        <v>122</v>
      </c>
      <c r="Q59" s="202">
        <v>136</v>
      </c>
      <c r="R59" s="202">
        <v>17</v>
      </c>
      <c r="S59" s="202" t="s">
        <v>204</v>
      </c>
      <c r="T59" s="202">
        <v>2</v>
      </c>
      <c r="U59" s="202">
        <v>14</v>
      </c>
      <c r="V59" s="202">
        <v>191</v>
      </c>
      <c r="W59" s="202">
        <v>126</v>
      </c>
      <c r="X59" s="202">
        <v>7</v>
      </c>
      <c r="Y59" s="202" t="s">
        <v>204</v>
      </c>
      <c r="Z59" s="202">
        <v>2</v>
      </c>
      <c r="AA59" s="202"/>
      <c r="AB59" s="202">
        <v>15</v>
      </c>
      <c r="AC59" s="202">
        <v>36</v>
      </c>
      <c r="AD59" s="202">
        <v>1</v>
      </c>
      <c r="AE59" s="202">
        <v>5</v>
      </c>
      <c r="AF59" s="202">
        <v>202</v>
      </c>
      <c r="AG59" s="202">
        <v>168</v>
      </c>
      <c r="AH59" s="202">
        <v>63</v>
      </c>
      <c r="AI59" s="202">
        <v>129</v>
      </c>
      <c r="AJ59" s="202">
        <v>11</v>
      </c>
      <c r="AK59" s="202"/>
      <c r="AL59" s="202">
        <v>4</v>
      </c>
      <c r="AM59" s="202">
        <v>530</v>
      </c>
      <c r="AN59" s="202">
        <v>208</v>
      </c>
      <c r="AO59" s="15" t="s">
        <v>28</v>
      </c>
      <c r="AP59" s="202">
        <v>302</v>
      </c>
      <c r="AQ59" s="3"/>
    </row>
    <row r="60" spans="1:43" ht="15" customHeight="1">
      <c r="A60" s="6"/>
      <c r="B60" s="8" t="s">
        <v>33</v>
      </c>
      <c r="C60" s="200">
        <v>10460</v>
      </c>
      <c r="D60" s="201">
        <v>89</v>
      </c>
      <c r="E60" s="202">
        <v>573</v>
      </c>
      <c r="F60" s="202">
        <v>488</v>
      </c>
      <c r="G60" s="202">
        <v>77</v>
      </c>
      <c r="H60" s="202">
        <v>251</v>
      </c>
      <c r="I60" s="202"/>
      <c r="J60" s="202">
        <v>12</v>
      </c>
      <c r="K60" s="202">
        <v>2</v>
      </c>
      <c r="L60" s="202">
        <v>184</v>
      </c>
      <c r="M60" s="202">
        <v>127</v>
      </c>
      <c r="N60" s="202">
        <v>1284</v>
      </c>
      <c r="O60" s="202">
        <v>1472</v>
      </c>
      <c r="P60" s="202">
        <v>224</v>
      </c>
      <c r="Q60" s="202">
        <v>330</v>
      </c>
      <c r="R60" s="202">
        <v>41</v>
      </c>
      <c r="S60" s="202">
        <v>3</v>
      </c>
      <c r="T60" s="202">
        <v>8</v>
      </c>
      <c r="U60" s="202">
        <v>40</v>
      </c>
      <c r="V60" s="202">
        <v>635</v>
      </c>
      <c r="W60" s="202">
        <v>209</v>
      </c>
      <c r="X60" s="202">
        <v>17</v>
      </c>
      <c r="Y60" s="202">
        <v>2</v>
      </c>
      <c r="Z60" s="202">
        <v>5</v>
      </c>
      <c r="AA60" s="202">
        <v>9</v>
      </c>
      <c r="AB60" s="202">
        <v>45</v>
      </c>
      <c r="AC60" s="202">
        <v>102</v>
      </c>
      <c r="AD60" s="202">
        <v>7</v>
      </c>
      <c r="AE60" s="202">
        <v>22</v>
      </c>
      <c r="AF60" s="202">
        <v>602</v>
      </c>
      <c r="AG60" s="202">
        <v>1128</v>
      </c>
      <c r="AH60" s="202">
        <v>162</v>
      </c>
      <c r="AI60" s="202">
        <v>276</v>
      </c>
      <c r="AJ60" s="202">
        <v>75</v>
      </c>
      <c r="AK60" s="202">
        <v>9</v>
      </c>
      <c r="AL60" s="202">
        <v>64</v>
      </c>
      <c r="AM60" s="202">
        <v>1369</v>
      </c>
      <c r="AN60" s="202">
        <v>517</v>
      </c>
      <c r="AO60" s="15" t="s">
        <v>30</v>
      </c>
      <c r="AP60" s="202">
        <v>6808</v>
      </c>
      <c r="AQ60" s="3"/>
    </row>
    <row r="61" spans="1:43" s="12" customFormat="1" ht="15" customHeight="1">
      <c r="A61" s="9" t="s">
        <v>34</v>
      </c>
      <c r="B61" s="10"/>
      <c r="C61" s="204">
        <v>2.4010516252390057</v>
      </c>
      <c r="D61" s="205">
        <v>2.41573</v>
      </c>
      <c r="E61" s="206">
        <v>2.30541</v>
      </c>
      <c r="F61" s="206">
        <v>2.243852</v>
      </c>
      <c r="G61" s="206">
        <v>3.415584</v>
      </c>
      <c r="H61" s="206">
        <v>2.015936</v>
      </c>
      <c r="I61" s="206"/>
      <c r="J61" s="206">
        <v>1.916667</v>
      </c>
      <c r="K61" s="206" t="s">
        <v>204</v>
      </c>
      <c r="L61" s="206">
        <v>1.923913</v>
      </c>
      <c r="M61" s="206">
        <v>1.874016</v>
      </c>
      <c r="N61" s="206">
        <v>2.489875</v>
      </c>
      <c r="O61" s="206">
        <v>2.452446</v>
      </c>
      <c r="P61" s="206">
        <v>1.9375</v>
      </c>
      <c r="Q61" s="206">
        <v>2.212121</v>
      </c>
      <c r="R61" s="206">
        <v>2.463415</v>
      </c>
      <c r="S61" s="206" t="s">
        <v>204</v>
      </c>
      <c r="T61" s="206">
        <v>2.375</v>
      </c>
      <c r="U61" s="206">
        <v>2.4</v>
      </c>
      <c r="V61" s="206">
        <v>2.133858</v>
      </c>
      <c r="W61" s="206">
        <v>1.779904</v>
      </c>
      <c r="X61" s="206">
        <v>2.352941</v>
      </c>
      <c r="Y61" s="206" t="s">
        <v>204</v>
      </c>
      <c r="Z61" s="206">
        <v>2.8</v>
      </c>
      <c r="AA61" s="206">
        <v>3.222222</v>
      </c>
      <c r="AB61" s="206">
        <v>2.066667</v>
      </c>
      <c r="AC61" s="206">
        <v>2.22549</v>
      </c>
      <c r="AD61" s="206">
        <v>3.285714</v>
      </c>
      <c r="AE61" s="206">
        <v>2.818182</v>
      </c>
      <c r="AF61" s="206">
        <v>2.619601</v>
      </c>
      <c r="AG61" s="206">
        <v>3.245567</v>
      </c>
      <c r="AH61" s="206">
        <v>2.450617</v>
      </c>
      <c r="AI61" s="206">
        <v>2.068841</v>
      </c>
      <c r="AJ61" s="206">
        <v>2.76</v>
      </c>
      <c r="AK61" s="206">
        <v>3</v>
      </c>
      <c r="AL61" s="206">
        <v>2.90625</v>
      </c>
      <c r="AM61" s="206">
        <v>2.176041</v>
      </c>
      <c r="AN61" s="206">
        <v>2.079304</v>
      </c>
      <c r="AO61" s="16"/>
      <c r="AP61" s="206"/>
      <c r="AQ61" s="11"/>
    </row>
    <row r="62" spans="1:43" ht="15" customHeight="1">
      <c r="A62" s="5" t="s">
        <v>65</v>
      </c>
      <c r="B62" s="5">
        <v>5</v>
      </c>
      <c r="C62" s="200">
        <v>99408</v>
      </c>
      <c r="D62" s="207">
        <v>1003</v>
      </c>
      <c r="E62" s="203">
        <v>8220</v>
      </c>
      <c r="F62" s="203">
        <v>11325</v>
      </c>
      <c r="G62" s="203">
        <v>5321</v>
      </c>
      <c r="H62" s="203">
        <v>2428</v>
      </c>
      <c r="I62" s="203">
        <v>4</v>
      </c>
      <c r="J62" s="203">
        <v>204</v>
      </c>
      <c r="K62" s="203">
        <v>84</v>
      </c>
      <c r="L62" s="203">
        <v>1467</v>
      </c>
      <c r="M62" s="203">
        <v>826</v>
      </c>
      <c r="N62" s="203">
        <v>11137</v>
      </c>
      <c r="O62" s="203">
        <v>10271</v>
      </c>
      <c r="P62" s="203">
        <v>1663</v>
      </c>
      <c r="Q62" s="203">
        <v>3521</v>
      </c>
      <c r="R62" s="203">
        <v>958</v>
      </c>
      <c r="S62" s="203">
        <v>220</v>
      </c>
      <c r="T62" s="203">
        <v>424</v>
      </c>
      <c r="U62" s="203">
        <v>573</v>
      </c>
      <c r="V62" s="203">
        <v>3119</v>
      </c>
      <c r="W62" s="203">
        <v>938</v>
      </c>
      <c r="X62" s="203">
        <v>78</v>
      </c>
      <c r="Y62" s="203">
        <v>19</v>
      </c>
      <c r="Z62" s="203">
        <v>182</v>
      </c>
      <c r="AA62" s="203">
        <v>309</v>
      </c>
      <c r="AB62" s="203">
        <v>543</v>
      </c>
      <c r="AC62" s="203">
        <v>1095</v>
      </c>
      <c r="AD62" s="203">
        <v>324</v>
      </c>
      <c r="AE62" s="203">
        <v>695</v>
      </c>
      <c r="AF62" s="203">
        <v>9990</v>
      </c>
      <c r="AG62" s="203">
        <v>2245</v>
      </c>
      <c r="AH62" s="203">
        <v>250</v>
      </c>
      <c r="AI62" s="203">
        <v>2833</v>
      </c>
      <c r="AJ62" s="203">
        <v>682</v>
      </c>
      <c r="AK62" s="203">
        <v>89</v>
      </c>
      <c r="AL62" s="203">
        <v>742</v>
      </c>
      <c r="AM62" s="203">
        <v>12272</v>
      </c>
      <c r="AN62" s="203">
        <v>3354</v>
      </c>
      <c r="AO62" s="14" t="s">
        <v>27</v>
      </c>
      <c r="AP62" s="203">
        <v>69469</v>
      </c>
      <c r="AQ62" s="3"/>
    </row>
    <row r="63" spans="1:43" ht="15" customHeight="1">
      <c r="A63" s="6"/>
      <c r="B63" s="7">
        <v>4</v>
      </c>
      <c r="C63" s="200">
        <v>175326</v>
      </c>
      <c r="D63" s="201">
        <v>1795</v>
      </c>
      <c r="E63" s="202">
        <v>10267</v>
      </c>
      <c r="F63" s="202">
        <v>12564</v>
      </c>
      <c r="G63" s="202">
        <v>2863</v>
      </c>
      <c r="H63" s="202">
        <v>4238</v>
      </c>
      <c r="I63" s="202">
        <v>13</v>
      </c>
      <c r="J63" s="202">
        <v>247</v>
      </c>
      <c r="K63" s="202">
        <v>66</v>
      </c>
      <c r="L63" s="202">
        <v>3284</v>
      </c>
      <c r="M63" s="202">
        <v>2113</v>
      </c>
      <c r="N63" s="202">
        <v>22643</v>
      </c>
      <c r="O63" s="202">
        <v>29755</v>
      </c>
      <c r="P63" s="202">
        <v>4243</v>
      </c>
      <c r="Q63" s="202">
        <v>6266</v>
      </c>
      <c r="R63" s="202">
        <v>1459</v>
      </c>
      <c r="S63" s="202">
        <v>223</v>
      </c>
      <c r="T63" s="202">
        <v>433</v>
      </c>
      <c r="U63" s="202">
        <v>724</v>
      </c>
      <c r="V63" s="202">
        <v>10159</v>
      </c>
      <c r="W63" s="202">
        <v>1730</v>
      </c>
      <c r="X63" s="202">
        <v>78</v>
      </c>
      <c r="Y63" s="202">
        <v>15</v>
      </c>
      <c r="Z63" s="202">
        <v>214</v>
      </c>
      <c r="AA63" s="202">
        <v>274</v>
      </c>
      <c r="AB63" s="202">
        <v>681</v>
      </c>
      <c r="AC63" s="202">
        <v>1580</v>
      </c>
      <c r="AD63" s="202">
        <v>349</v>
      </c>
      <c r="AE63" s="202">
        <v>1004</v>
      </c>
      <c r="AF63" s="202">
        <v>13276</v>
      </c>
      <c r="AG63" s="202">
        <v>4127</v>
      </c>
      <c r="AH63" s="202">
        <v>409</v>
      </c>
      <c r="AI63" s="202">
        <v>6501</v>
      </c>
      <c r="AJ63" s="202">
        <v>1439</v>
      </c>
      <c r="AK63" s="202">
        <v>121</v>
      </c>
      <c r="AL63" s="202">
        <v>1176</v>
      </c>
      <c r="AM63" s="202">
        <v>23543</v>
      </c>
      <c r="AN63" s="202">
        <v>5454</v>
      </c>
      <c r="AO63" s="15">
        <v>11</v>
      </c>
      <c r="AP63" s="202">
        <v>189746</v>
      </c>
      <c r="AQ63" s="3"/>
    </row>
    <row r="64" spans="1:43" ht="15" customHeight="1">
      <c r="A64" s="6"/>
      <c r="B64" s="7">
        <v>3</v>
      </c>
      <c r="C64" s="200">
        <v>231744</v>
      </c>
      <c r="D64" s="201">
        <v>2067</v>
      </c>
      <c r="E64" s="202">
        <v>11512</v>
      </c>
      <c r="F64" s="202">
        <v>13375</v>
      </c>
      <c r="G64" s="202">
        <v>3282</v>
      </c>
      <c r="H64" s="202">
        <v>6215</v>
      </c>
      <c r="I64" s="202">
        <v>7</v>
      </c>
      <c r="J64" s="202">
        <v>194</v>
      </c>
      <c r="K64" s="202">
        <v>42</v>
      </c>
      <c r="L64" s="202">
        <v>2485</v>
      </c>
      <c r="M64" s="202">
        <v>1948</v>
      </c>
      <c r="N64" s="202">
        <v>37900</v>
      </c>
      <c r="O64" s="202">
        <v>44167</v>
      </c>
      <c r="P64" s="202">
        <v>3624</v>
      </c>
      <c r="Q64" s="202">
        <v>12673</v>
      </c>
      <c r="R64" s="202">
        <v>2858</v>
      </c>
      <c r="S64" s="202">
        <v>219</v>
      </c>
      <c r="T64" s="202">
        <v>423</v>
      </c>
      <c r="U64" s="202">
        <v>949</v>
      </c>
      <c r="V64" s="202">
        <v>15018</v>
      </c>
      <c r="W64" s="202">
        <v>2150</v>
      </c>
      <c r="X64" s="202">
        <v>161</v>
      </c>
      <c r="Y64" s="202">
        <v>38</v>
      </c>
      <c r="Z64" s="202">
        <v>370</v>
      </c>
      <c r="AA64" s="202">
        <v>424</v>
      </c>
      <c r="AB64" s="202">
        <v>1069</v>
      </c>
      <c r="AC64" s="202">
        <v>3097</v>
      </c>
      <c r="AD64" s="202">
        <v>196</v>
      </c>
      <c r="AE64" s="202">
        <v>856</v>
      </c>
      <c r="AF64" s="202">
        <v>10333</v>
      </c>
      <c r="AG64" s="202">
        <v>3964</v>
      </c>
      <c r="AH64" s="202">
        <v>332</v>
      </c>
      <c r="AI64" s="202">
        <v>8969</v>
      </c>
      <c r="AJ64" s="202">
        <v>2305</v>
      </c>
      <c r="AK64" s="202">
        <v>410</v>
      </c>
      <c r="AL64" s="202">
        <v>2342</v>
      </c>
      <c r="AM64" s="202">
        <v>27163</v>
      </c>
      <c r="AN64" s="202">
        <v>8607</v>
      </c>
      <c r="AO64" s="15">
        <v>12</v>
      </c>
      <c r="AP64" s="202">
        <v>217126</v>
      </c>
      <c r="AQ64" s="3"/>
    </row>
    <row r="65" spans="1:43" ht="15" customHeight="1">
      <c r="A65" s="6"/>
      <c r="B65" s="7">
        <v>2</v>
      </c>
      <c r="C65" s="200">
        <v>195738</v>
      </c>
      <c r="D65" s="201">
        <v>1374</v>
      </c>
      <c r="E65" s="202">
        <v>13089</v>
      </c>
      <c r="F65" s="202">
        <v>10631</v>
      </c>
      <c r="G65" s="202">
        <v>1122</v>
      </c>
      <c r="H65" s="202">
        <v>5648</v>
      </c>
      <c r="I65" s="202">
        <v>7</v>
      </c>
      <c r="J65" s="202">
        <v>120</v>
      </c>
      <c r="K65" s="202">
        <v>21</v>
      </c>
      <c r="L65" s="202">
        <v>2815</v>
      </c>
      <c r="M65" s="202">
        <v>1547</v>
      </c>
      <c r="N65" s="202">
        <v>30112</v>
      </c>
      <c r="O65" s="202">
        <v>32195</v>
      </c>
      <c r="P65" s="202">
        <v>3747</v>
      </c>
      <c r="Q65" s="202">
        <v>4085</v>
      </c>
      <c r="R65" s="202">
        <v>1973</v>
      </c>
      <c r="S65" s="202">
        <v>146</v>
      </c>
      <c r="T65" s="202">
        <v>404</v>
      </c>
      <c r="U65" s="202">
        <v>944</v>
      </c>
      <c r="V65" s="202">
        <v>17872</v>
      </c>
      <c r="W65" s="202">
        <v>1620</v>
      </c>
      <c r="X65" s="202">
        <v>147</v>
      </c>
      <c r="Y65" s="202">
        <v>28</v>
      </c>
      <c r="Z65" s="202">
        <v>246</v>
      </c>
      <c r="AA65" s="202">
        <v>340</v>
      </c>
      <c r="AB65" s="202">
        <v>1035</v>
      </c>
      <c r="AC65" s="202">
        <v>2416</v>
      </c>
      <c r="AD65" s="202">
        <v>312</v>
      </c>
      <c r="AE65" s="202">
        <v>709</v>
      </c>
      <c r="AF65" s="202">
        <v>6703</v>
      </c>
      <c r="AG65" s="202">
        <v>4409</v>
      </c>
      <c r="AH65" s="202">
        <v>122</v>
      </c>
      <c r="AI65" s="202">
        <v>6145</v>
      </c>
      <c r="AJ65" s="202">
        <v>1724</v>
      </c>
      <c r="AK65" s="202">
        <v>283</v>
      </c>
      <c r="AL65" s="202">
        <v>1518</v>
      </c>
      <c r="AM65" s="202">
        <v>31861</v>
      </c>
      <c r="AN65" s="202">
        <v>8268</v>
      </c>
      <c r="AO65" s="15" t="s">
        <v>29</v>
      </c>
      <c r="AP65" s="202">
        <v>67</v>
      </c>
      <c r="AQ65" s="3"/>
    </row>
    <row r="66" spans="1:43" ht="15" customHeight="1">
      <c r="A66" s="6"/>
      <c r="B66" s="7">
        <v>1</v>
      </c>
      <c r="C66" s="200">
        <v>125792</v>
      </c>
      <c r="D66" s="201">
        <v>1162</v>
      </c>
      <c r="E66" s="202">
        <v>6922</v>
      </c>
      <c r="F66" s="202">
        <v>15559</v>
      </c>
      <c r="G66" s="202">
        <v>2246</v>
      </c>
      <c r="H66" s="202">
        <v>7286</v>
      </c>
      <c r="I66" s="202">
        <v>9</v>
      </c>
      <c r="J66" s="202">
        <v>418</v>
      </c>
      <c r="K66" s="202">
        <v>57</v>
      </c>
      <c r="L66" s="202">
        <v>4235</v>
      </c>
      <c r="M66" s="202">
        <v>1957</v>
      </c>
      <c r="N66" s="202">
        <v>6051</v>
      </c>
      <c r="O66" s="202">
        <v>4553</v>
      </c>
      <c r="P66" s="202">
        <v>5539</v>
      </c>
      <c r="Q66" s="202">
        <v>7539</v>
      </c>
      <c r="R66" s="202">
        <v>1712</v>
      </c>
      <c r="S66" s="202">
        <v>114</v>
      </c>
      <c r="T66" s="202">
        <v>218</v>
      </c>
      <c r="U66" s="202">
        <v>745</v>
      </c>
      <c r="V66" s="202">
        <v>6404</v>
      </c>
      <c r="W66" s="202">
        <v>2703</v>
      </c>
      <c r="X66" s="202">
        <v>216</v>
      </c>
      <c r="Y66" s="202">
        <v>60</v>
      </c>
      <c r="Z66" s="202">
        <v>401</v>
      </c>
      <c r="AA66" s="202">
        <v>352</v>
      </c>
      <c r="AB66" s="202">
        <v>415</v>
      </c>
      <c r="AC66" s="202">
        <v>2442</v>
      </c>
      <c r="AD66" s="202">
        <v>204</v>
      </c>
      <c r="AE66" s="202">
        <v>701</v>
      </c>
      <c r="AF66" s="202">
        <v>7866</v>
      </c>
      <c r="AG66" s="202">
        <v>4982</v>
      </c>
      <c r="AH66" s="202">
        <v>187</v>
      </c>
      <c r="AI66" s="202">
        <v>7221</v>
      </c>
      <c r="AJ66" s="202">
        <v>255</v>
      </c>
      <c r="AK66" s="202">
        <v>61</v>
      </c>
      <c r="AL66" s="202">
        <v>222</v>
      </c>
      <c r="AM66" s="202">
        <v>19122</v>
      </c>
      <c r="AN66" s="202">
        <v>5656</v>
      </c>
      <c r="AO66" s="15" t="s">
        <v>28</v>
      </c>
      <c r="AP66" s="202">
        <v>15538</v>
      </c>
      <c r="AQ66" s="3"/>
    </row>
    <row r="67" spans="1:43" ht="15" customHeight="1">
      <c r="A67" s="6"/>
      <c r="B67" s="8" t="s">
        <v>33</v>
      </c>
      <c r="C67" s="200">
        <v>828008</v>
      </c>
      <c r="D67" s="201">
        <v>7401</v>
      </c>
      <c r="E67" s="202">
        <v>50010</v>
      </c>
      <c r="F67" s="202">
        <v>63454</v>
      </c>
      <c r="G67" s="202">
        <v>14834</v>
      </c>
      <c r="H67" s="202">
        <v>25815</v>
      </c>
      <c r="I67" s="202">
        <v>40</v>
      </c>
      <c r="J67" s="202">
        <v>1183</v>
      </c>
      <c r="K67" s="202">
        <v>270</v>
      </c>
      <c r="L67" s="202">
        <v>14286</v>
      </c>
      <c r="M67" s="202">
        <v>8391</v>
      </c>
      <c r="N67" s="202">
        <v>107843</v>
      </c>
      <c r="O67" s="202">
        <v>120941</v>
      </c>
      <c r="P67" s="202">
        <v>18816</v>
      </c>
      <c r="Q67" s="202">
        <v>34084</v>
      </c>
      <c r="R67" s="202">
        <v>8960</v>
      </c>
      <c r="S67" s="202">
        <v>922</v>
      </c>
      <c r="T67" s="202">
        <v>1902</v>
      </c>
      <c r="U67" s="202">
        <v>3935</v>
      </c>
      <c r="V67" s="202">
        <v>52572</v>
      </c>
      <c r="W67" s="202">
        <v>9141</v>
      </c>
      <c r="X67" s="202">
        <v>680</v>
      </c>
      <c r="Y67" s="202">
        <v>160</v>
      </c>
      <c r="Z67" s="202">
        <v>1413</v>
      </c>
      <c r="AA67" s="202">
        <v>1699</v>
      </c>
      <c r="AB67" s="202">
        <v>3743</v>
      </c>
      <c r="AC67" s="202">
        <v>10630</v>
      </c>
      <c r="AD67" s="202">
        <v>1385</v>
      </c>
      <c r="AE67" s="202">
        <v>3965</v>
      </c>
      <c r="AF67" s="202">
        <v>48168</v>
      </c>
      <c r="AG67" s="202">
        <v>19727</v>
      </c>
      <c r="AH67" s="202">
        <v>1300</v>
      </c>
      <c r="AI67" s="202">
        <v>31669</v>
      </c>
      <c r="AJ67" s="202">
        <v>6405</v>
      </c>
      <c r="AK67" s="202">
        <v>964</v>
      </c>
      <c r="AL67" s="202">
        <v>6000</v>
      </c>
      <c r="AM67" s="202">
        <v>113961</v>
      </c>
      <c r="AN67" s="202">
        <v>31339</v>
      </c>
      <c r="AO67" s="15" t="s">
        <v>30</v>
      </c>
      <c r="AP67" s="202">
        <v>491946</v>
      </c>
      <c r="AQ67" s="3"/>
    </row>
    <row r="68" spans="1:43" s="12" customFormat="1" ht="15" customHeight="1">
      <c r="A68" s="9" t="s">
        <v>34</v>
      </c>
      <c r="B68" s="10"/>
      <c r="C68" s="204">
        <v>2.9116192114085853</v>
      </c>
      <c r="D68" s="205">
        <v>3.013917</v>
      </c>
      <c r="E68" s="206">
        <v>2.995481</v>
      </c>
      <c r="F68" s="206">
        <v>2.897012</v>
      </c>
      <c r="G68" s="206">
        <v>3.531954</v>
      </c>
      <c r="H68" s="206">
        <v>2.56901</v>
      </c>
      <c r="I68" s="206">
        <v>2.9</v>
      </c>
      <c r="J68" s="206">
        <v>2.745562</v>
      </c>
      <c r="K68" s="206">
        <v>3.366667</v>
      </c>
      <c r="L68" s="206">
        <v>2.645317</v>
      </c>
      <c r="M68" s="206">
        <v>2.797879</v>
      </c>
      <c r="N68" s="206">
        <v>3.025064</v>
      </c>
      <c r="O68" s="206">
        <v>3.074383</v>
      </c>
      <c r="P68" s="206">
        <v>2.614371</v>
      </c>
      <c r="Q68" s="206">
        <v>2.828219</v>
      </c>
      <c r="R68" s="206">
        <v>2.77433</v>
      </c>
      <c r="S68" s="206">
        <v>3.313449</v>
      </c>
      <c r="T68" s="206">
        <v>3.231861</v>
      </c>
      <c r="U68" s="206">
        <v>2.856671</v>
      </c>
      <c r="V68" s="206">
        <v>2.728315</v>
      </c>
      <c r="W68" s="206">
        <v>2.625862</v>
      </c>
      <c r="X68" s="206">
        <v>2.492647</v>
      </c>
      <c r="Y68" s="206">
        <v>2.40625</v>
      </c>
      <c r="Z68" s="206">
        <v>2.667374</v>
      </c>
      <c r="AA68" s="206">
        <v>2.910536</v>
      </c>
      <c r="AB68" s="206">
        <v>2.973818</v>
      </c>
      <c r="AC68" s="206">
        <v>2.667921</v>
      </c>
      <c r="AD68" s="206">
        <v>3.2</v>
      </c>
      <c r="AE68" s="206">
        <v>3.071375</v>
      </c>
      <c r="AF68" s="206">
        <v>3.224651</v>
      </c>
      <c r="AG68" s="206">
        <v>2.708217</v>
      </c>
      <c r="AH68" s="206">
        <v>3.317692</v>
      </c>
      <c r="AI68" s="206">
        <v>2.734125</v>
      </c>
      <c r="AJ68" s="206">
        <v>3.088837</v>
      </c>
      <c r="AK68" s="206">
        <v>2.890041</v>
      </c>
      <c r="AL68" s="206">
        <v>3.116333</v>
      </c>
      <c r="AM68" s="206">
        <v>2.806794</v>
      </c>
      <c r="AN68" s="206">
        <v>2.763298</v>
      </c>
      <c r="AO68" s="16"/>
      <c r="AP68" s="206"/>
      <c r="AQ68" s="11"/>
    </row>
    <row r="69" spans="1:43" ht="15" customHeight="1">
      <c r="A69" s="5" t="s">
        <v>38</v>
      </c>
      <c r="B69" s="5">
        <v>5</v>
      </c>
      <c r="C69" s="200">
        <v>158402</v>
      </c>
      <c r="D69" s="207">
        <v>1469</v>
      </c>
      <c r="E69" s="203">
        <v>13318</v>
      </c>
      <c r="F69" s="203">
        <v>16543</v>
      </c>
      <c r="G69" s="203">
        <v>9396</v>
      </c>
      <c r="H69" s="203">
        <v>4631</v>
      </c>
      <c r="I69" s="203">
        <v>1118</v>
      </c>
      <c r="J69" s="203">
        <v>396</v>
      </c>
      <c r="K69" s="203">
        <v>179</v>
      </c>
      <c r="L69" s="203">
        <v>2469</v>
      </c>
      <c r="M69" s="203">
        <v>1401</v>
      </c>
      <c r="N69" s="203">
        <v>15274</v>
      </c>
      <c r="O69" s="203">
        <v>13815</v>
      </c>
      <c r="P69" s="203">
        <v>2270</v>
      </c>
      <c r="Q69" s="203">
        <v>4933</v>
      </c>
      <c r="R69" s="203">
        <v>1450</v>
      </c>
      <c r="S69" s="203">
        <v>314</v>
      </c>
      <c r="T69" s="203">
        <v>510</v>
      </c>
      <c r="U69" s="203">
        <v>784</v>
      </c>
      <c r="V69" s="203">
        <v>4272</v>
      </c>
      <c r="W69" s="203">
        <v>1310</v>
      </c>
      <c r="X69" s="203">
        <v>122</v>
      </c>
      <c r="Y69" s="203">
        <v>226</v>
      </c>
      <c r="Z69" s="203">
        <v>265</v>
      </c>
      <c r="AA69" s="203">
        <v>436</v>
      </c>
      <c r="AB69" s="203">
        <v>779</v>
      </c>
      <c r="AC69" s="203">
        <v>1856</v>
      </c>
      <c r="AD69" s="203">
        <v>616</v>
      </c>
      <c r="AE69" s="203">
        <v>1252</v>
      </c>
      <c r="AF69" s="203">
        <v>13750</v>
      </c>
      <c r="AG69" s="203">
        <v>13170</v>
      </c>
      <c r="AH69" s="203">
        <v>1057</v>
      </c>
      <c r="AI69" s="203">
        <v>4232</v>
      </c>
      <c r="AJ69" s="203">
        <v>959</v>
      </c>
      <c r="AK69" s="203">
        <v>123</v>
      </c>
      <c r="AL69" s="203">
        <v>1184</v>
      </c>
      <c r="AM69" s="203">
        <v>17597</v>
      </c>
      <c r="AN69" s="203">
        <v>4926</v>
      </c>
      <c r="AO69" s="14" t="s">
        <v>27</v>
      </c>
      <c r="AP69" s="203">
        <v>124905</v>
      </c>
      <c r="AQ69" s="3"/>
    </row>
    <row r="70" spans="1:43" ht="15" customHeight="1">
      <c r="A70" s="6"/>
      <c r="B70" s="7">
        <v>4</v>
      </c>
      <c r="C70" s="200">
        <v>261521</v>
      </c>
      <c r="D70" s="201">
        <v>2763</v>
      </c>
      <c r="E70" s="202">
        <v>15463</v>
      </c>
      <c r="F70" s="202">
        <v>17916</v>
      </c>
      <c r="G70" s="202">
        <v>4771</v>
      </c>
      <c r="H70" s="202">
        <v>6935</v>
      </c>
      <c r="I70" s="202">
        <v>158</v>
      </c>
      <c r="J70" s="202">
        <v>491</v>
      </c>
      <c r="K70" s="202">
        <v>129</v>
      </c>
      <c r="L70" s="202">
        <v>5251</v>
      </c>
      <c r="M70" s="202">
        <v>3369</v>
      </c>
      <c r="N70" s="202">
        <v>31194</v>
      </c>
      <c r="O70" s="202">
        <v>39453</v>
      </c>
      <c r="P70" s="202">
        <v>5798</v>
      </c>
      <c r="Q70" s="202">
        <v>8811</v>
      </c>
      <c r="R70" s="202">
        <v>2221</v>
      </c>
      <c r="S70" s="202">
        <v>319</v>
      </c>
      <c r="T70" s="202">
        <v>530</v>
      </c>
      <c r="U70" s="202">
        <v>1057</v>
      </c>
      <c r="V70" s="202">
        <v>13992</v>
      </c>
      <c r="W70" s="202">
        <v>2491</v>
      </c>
      <c r="X70" s="202">
        <v>127</v>
      </c>
      <c r="Y70" s="202">
        <v>66</v>
      </c>
      <c r="Z70" s="202">
        <v>302</v>
      </c>
      <c r="AA70" s="202">
        <v>393</v>
      </c>
      <c r="AB70" s="202">
        <v>946</v>
      </c>
      <c r="AC70" s="202">
        <v>2507</v>
      </c>
      <c r="AD70" s="202">
        <v>622</v>
      </c>
      <c r="AE70" s="202">
        <v>1634</v>
      </c>
      <c r="AF70" s="202">
        <v>18770</v>
      </c>
      <c r="AG70" s="202">
        <v>16516</v>
      </c>
      <c r="AH70" s="202">
        <v>2324</v>
      </c>
      <c r="AI70" s="202">
        <v>9124</v>
      </c>
      <c r="AJ70" s="202">
        <v>2012</v>
      </c>
      <c r="AK70" s="202">
        <v>191</v>
      </c>
      <c r="AL70" s="202">
        <v>1762</v>
      </c>
      <c r="AM70" s="202">
        <v>32925</v>
      </c>
      <c r="AN70" s="202">
        <v>8188</v>
      </c>
      <c r="AO70" s="15">
        <v>11</v>
      </c>
      <c r="AP70" s="202">
        <v>309833</v>
      </c>
      <c r="AQ70" s="3"/>
    </row>
    <row r="71" spans="1:43" ht="15" customHeight="1">
      <c r="A71" s="6"/>
      <c r="B71" s="7">
        <v>3</v>
      </c>
      <c r="C71" s="200">
        <v>346346</v>
      </c>
      <c r="D71" s="201">
        <v>3288</v>
      </c>
      <c r="E71" s="202">
        <v>17312</v>
      </c>
      <c r="F71" s="202">
        <v>19635</v>
      </c>
      <c r="G71" s="202">
        <v>5410</v>
      </c>
      <c r="H71" s="202">
        <v>9871</v>
      </c>
      <c r="I71" s="202">
        <v>48</v>
      </c>
      <c r="J71" s="202">
        <v>375</v>
      </c>
      <c r="K71" s="202">
        <v>105</v>
      </c>
      <c r="L71" s="202">
        <v>4058</v>
      </c>
      <c r="M71" s="202">
        <v>3090</v>
      </c>
      <c r="N71" s="202">
        <v>55167</v>
      </c>
      <c r="O71" s="202">
        <v>61469</v>
      </c>
      <c r="P71" s="202">
        <v>5029</v>
      </c>
      <c r="Q71" s="202">
        <v>18077</v>
      </c>
      <c r="R71" s="202">
        <v>4237</v>
      </c>
      <c r="S71" s="202">
        <v>322</v>
      </c>
      <c r="T71" s="202">
        <v>516</v>
      </c>
      <c r="U71" s="202">
        <v>1390</v>
      </c>
      <c r="V71" s="202">
        <v>21509</v>
      </c>
      <c r="W71" s="202">
        <v>3260</v>
      </c>
      <c r="X71" s="202">
        <v>258</v>
      </c>
      <c r="Y71" s="202">
        <v>171</v>
      </c>
      <c r="Z71" s="202">
        <v>503</v>
      </c>
      <c r="AA71" s="202">
        <v>582</v>
      </c>
      <c r="AB71" s="202">
        <v>1482</v>
      </c>
      <c r="AC71" s="202">
        <v>4884</v>
      </c>
      <c r="AD71" s="202">
        <v>332</v>
      </c>
      <c r="AE71" s="202">
        <v>1381</v>
      </c>
      <c r="AF71" s="202">
        <v>14926</v>
      </c>
      <c r="AG71" s="202">
        <v>12473</v>
      </c>
      <c r="AH71" s="202">
        <v>2812</v>
      </c>
      <c r="AI71" s="202">
        <v>12499</v>
      </c>
      <c r="AJ71" s="202">
        <v>3258</v>
      </c>
      <c r="AK71" s="202">
        <v>615</v>
      </c>
      <c r="AL71" s="202">
        <v>3490</v>
      </c>
      <c r="AM71" s="202">
        <v>38735</v>
      </c>
      <c r="AN71" s="202">
        <v>13777</v>
      </c>
      <c r="AO71" s="15">
        <v>12</v>
      </c>
      <c r="AP71" s="202">
        <v>340942</v>
      </c>
      <c r="AQ71" s="3"/>
    </row>
    <row r="72" spans="1:43" ht="15" customHeight="1">
      <c r="A72" s="6"/>
      <c r="B72" s="7">
        <v>2</v>
      </c>
      <c r="C72" s="200">
        <v>326311</v>
      </c>
      <c r="D72" s="201">
        <v>2332</v>
      </c>
      <c r="E72" s="202">
        <v>20768</v>
      </c>
      <c r="F72" s="202">
        <v>16379</v>
      </c>
      <c r="G72" s="202">
        <v>1944</v>
      </c>
      <c r="H72" s="202">
        <v>8788</v>
      </c>
      <c r="I72" s="202">
        <v>16</v>
      </c>
      <c r="J72" s="202">
        <v>261</v>
      </c>
      <c r="K72" s="202">
        <v>53</v>
      </c>
      <c r="L72" s="202">
        <v>4718</v>
      </c>
      <c r="M72" s="202">
        <v>2457</v>
      </c>
      <c r="N72" s="202">
        <v>54801</v>
      </c>
      <c r="O72" s="202">
        <v>56235</v>
      </c>
      <c r="P72" s="202">
        <v>5421</v>
      </c>
      <c r="Q72" s="202">
        <v>6079</v>
      </c>
      <c r="R72" s="202">
        <v>2981</v>
      </c>
      <c r="S72" s="202">
        <v>217</v>
      </c>
      <c r="T72" s="202">
        <v>499</v>
      </c>
      <c r="U72" s="202">
        <v>1456</v>
      </c>
      <c r="V72" s="202">
        <v>28942</v>
      </c>
      <c r="W72" s="202">
        <v>2627</v>
      </c>
      <c r="X72" s="202">
        <v>214</v>
      </c>
      <c r="Y72" s="202">
        <v>79</v>
      </c>
      <c r="Z72" s="202">
        <v>332</v>
      </c>
      <c r="AA72" s="202">
        <v>453</v>
      </c>
      <c r="AB72" s="202">
        <v>1596</v>
      </c>
      <c r="AC72" s="202">
        <v>3896</v>
      </c>
      <c r="AD72" s="202">
        <v>503</v>
      </c>
      <c r="AE72" s="202">
        <v>1163</v>
      </c>
      <c r="AF72" s="202">
        <v>10244</v>
      </c>
      <c r="AG72" s="202">
        <v>11365</v>
      </c>
      <c r="AH72" s="202">
        <v>1520</v>
      </c>
      <c r="AI72" s="202">
        <v>9005</v>
      </c>
      <c r="AJ72" s="202">
        <v>2526</v>
      </c>
      <c r="AK72" s="202">
        <v>437</v>
      </c>
      <c r="AL72" s="202">
        <v>2362</v>
      </c>
      <c r="AM72" s="202">
        <v>49139</v>
      </c>
      <c r="AN72" s="202">
        <v>14503</v>
      </c>
      <c r="AO72" s="15" t="s">
        <v>29</v>
      </c>
      <c r="AP72" s="202">
        <v>1941</v>
      </c>
      <c r="AQ72" s="3"/>
    </row>
    <row r="73" spans="1:43" ht="15" customHeight="1">
      <c r="A73" s="6"/>
      <c r="B73" s="7">
        <v>1</v>
      </c>
      <c r="C73" s="200">
        <v>273783</v>
      </c>
      <c r="D73" s="201">
        <v>2403</v>
      </c>
      <c r="E73" s="202">
        <v>15437</v>
      </c>
      <c r="F73" s="202">
        <v>29065</v>
      </c>
      <c r="G73" s="202">
        <v>4203</v>
      </c>
      <c r="H73" s="202">
        <v>13633</v>
      </c>
      <c r="I73" s="202">
        <v>25</v>
      </c>
      <c r="J73" s="202">
        <v>1142</v>
      </c>
      <c r="K73" s="202">
        <v>125</v>
      </c>
      <c r="L73" s="202">
        <v>9203</v>
      </c>
      <c r="M73" s="202">
        <v>4115</v>
      </c>
      <c r="N73" s="202">
        <v>18709</v>
      </c>
      <c r="O73" s="202">
        <v>15424</v>
      </c>
      <c r="P73" s="202">
        <v>10511</v>
      </c>
      <c r="Q73" s="202">
        <v>13161</v>
      </c>
      <c r="R73" s="202">
        <v>2924</v>
      </c>
      <c r="S73" s="202">
        <v>166</v>
      </c>
      <c r="T73" s="202">
        <v>298</v>
      </c>
      <c r="U73" s="202">
        <v>1382</v>
      </c>
      <c r="V73" s="202">
        <v>16487</v>
      </c>
      <c r="W73" s="202">
        <v>5834</v>
      </c>
      <c r="X73" s="202">
        <v>287</v>
      </c>
      <c r="Y73" s="202">
        <v>151</v>
      </c>
      <c r="Z73" s="202">
        <v>585</v>
      </c>
      <c r="AA73" s="202">
        <v>471</v>
      </c>
      <c r="AB73" s="202">
        <v>777</v>
      </c>
      <c r="AC73" s="202">
        <v>5293</v>
      </c>
      <c r="AD73" s="202">
        <v>357</v>
      </c>
      <c r="AE73" s="202">
        <v>1430</v>
      </c>
      <c r="AF73" s="202">
        <v>15958</v>
      </c>
      <c r="AG73" s="202">
        <v>10879</v>
      </c>
      <c r="AH73" s="202">
        <v>2173</v>
      </c>
      <c r="AI73" s="202">
        <v>13479</v>
      </c>
      <c r="AJ73" s="202">
        <v>440</v>
      </c>
      <c r="AK73" s="202">
        <v>103</v>
      </c>
      <c r="AL73" s="202">
        <v>436</v>
      </c>
      <c r="AM73" s="202">
        <v>42321</v>
      </c>
      <c r="AN73" s="202">
        <v>14396</v>
      </c>
      <c r="AO73" s="15" t="s">
        <v>28</v>
      </c>
      <c r="AP73" s="202">
        <v>30885</v>
      </c>
      <c r="AQ73" s="3"/>
    </row>
    <row r="74" spans="1:43" ht="15" customHeight="1">
      <c r="A74" s="6"/>
      <c r="B74" s="8" t="s">
        <v>33</v>
      </c>
      <c r="C74" s="200">
        <v>1366363</v>
      </c>
      <c r="D74" s="201">
        <v>12255</v>
      </c>
      <c r="E74" s="202">
        <v>82298</v>
      </c>
      <c r="F74" s="202">
        <v>99538</v>
      </c>
      <c r="G74" s="202">
        <v>25724</v>
      </c>
      <c r="H74" s="202">
        <v>43858</v>
      </c>
      <c r="I74" s="202">
        <v>1365</v>
      </c>
      <c r="J74" s="202">
        <v>2665</v>
      </c>
      <c r="K74" s="202">
        <v>591</v>
      </c>
      <c r="L74" s="202">
        <v>25699</v>
      </c>
      <c r="M74" s="202">
        <v>14432</v>
      </c>
      <c r="N74" s="202">
        <v>175145</v>
      </c>
      <c r="O74" s="202">
        <v>186396</v>
      </c>
      <c r="P74" s="202">
        <v>29029</v>
      </c>
      <c r="Q74" s="202">
        <v>51061</v>
      </c>
      <c r="R74" s="202">
        <v>13813</v>
      </c>
      <c r="S74" s="202">
        <v>1338</v>
      </c>
      <c r="T74" s="202">
        <v>2353</v>
      </c>
      <c r="U74" s="202">
        <v>6069</v>
      </c>
      <c r="V74" s="202">
        <v>85202</v>
      </c>
      <c r="W74" s="202">
        <v>15522</v>
      </c>
      <c r="X74" s="202">
        <v>1008</v>
      </c>
      <c r="Y74" s="202">
        <v>693</v>
      </c>
      <c r="Z74" s="202">
        <v>1987</v>
      </c>
      <c r="AA74" s="202">
        <v>2335</v>
      </c>
      <c r="AB74" s="202">
        <v>5580</v>
      </c>
      <c r="AC74" s="202">
        <v>18436</v>
      </c>
      <c r="AD74" s="202">
        <v>2430</v>
      </c>
      <c r="AE74" s="202">
        <v>6860</v>
      </c>
      <c r="AF74" s="202">
        <v>73648</v>
      </c>
      <c r="AG74" s="202">
        <v>64403</v>
      </c>
      <c r="AH74" s="202">
        <v>9886</v>
      </c>
      <c r="AI74" s="202">
        <v>48339</v>
      </c>
      <c r="AJ74" s="202">
        <v>9195</v>
      </c>
      <c r="AK74" s="202">
        <v>1469</v>
      </c>
      <c r="AL74" s="202">
        <v>9234</v>
      </c>
      <c r="AM74" s="202">
        <v>180717</v>
      </c>
      <c r="AN74" s="202">
        <v>55790</v>
      </c>
      <c r="AO74" s="15" t="s">
        <v>30</v>
      </c>
      <c r="AP74" s="202">
        <v>808506</v>
      </c>
      <c r="AQ74" s="3"/>
    </row>
    <row r="75" spans="1:43" s="12" customFormat="1" ht="15" customHeight="1">
      <c r="A75" s="18" t="s">
        <v>34</v>
      </c>
      <c r="B75" s="19"/>
      <c r="C75" s="204">
        <v>2.7836943769701024</v>
      </c>
      <c r="D75" s="208">
        <v>2.882742</v>
      </c>
      <c r="E75" s="209">
        <v>2.884043</v>
      </c>
      <c r="F75" s="209">
        <v>2.763839</v>
      </c>
      <c r="G75" s="209">
        <v>3.513645</v>
      </c>
      <c r="H75" s="209">
        <v>2.547243</v>
      </c>
      <c r="I75" s="209">
        <v>4.705495</v>
      </c>
      <c r="J75" s="209">
        <v>2.526454</v>
      </c>
      <c r="K75" s="209">
        <v>3.311337</v>
      </c>
      <c r="L75" s="209">
        <v>2.496673</v>
      </c>
      <c r="M75" s="209">
        <v>2.687084</v>
      </c>
      <c r="N75" s="209">
        <v>2.82599</v>
      </c>
      <c r="O75" s="209">
        <v>2.892702</v>
      </c>
      <c r="P75" s="209">
        <v>2.44521</v>
      </c>
      <c r="Q75" s="209">
        <v>2.731223</v>
      </c>
      <c r="R75" s="209">
        <v>2.731557</v>
      </c>
      <c r="S75" s="209">
        <v>3.297459</v>
      </c>
      <c r="T75" s="209">
        <v>3.19337</v>
      </c>
      <c r="U75" s="209">
        <v>2.737189</v>
      </c>
      <c r="V75" s="209">
        <v>2.537804</v>
      </c>
      <c r="W75" s="209">
        <v>2.408324</v>
      </c>
      <c r="X75" s="209">
        <v>2.58631</v>
      </c>
      <c r="Y75" s="209">
        <v>3.197691</v>
      </c>
      <c r="Z75" s="209">
        <v>2.662808</v>
      </c>
      <c r="AA75" s="209">
        <v>2.944325</v>
      </c>
      <c r="AB75" s="209">
        <v>2.884229</v>
      </c>
      <c r="AC75" s="209">
        <v>2.551801</v>
      </c>
      <c r="AD75" s="209">
        <v>3.26214</v>
      </c>
      <c r="AE75" s="209">
        <v>3.016764</v>
      </c>
      <c r="AF75" s="209">
        <v>3.055806</v>
      </c>
      <c r="AG75" s="209">
        <v>3.151127</v>
      </c>
      <c r="AH75" s="209">
        <v>2.855553</v>
      </c>
      <c r="AI75" s="209">
        <v>2.619872</v>
      </c>
      <c r="AJ75" s="209">
        <v>3.056987</v>
      </c>
      <c r="AK75" s="209">
        <v>2.859769</v>
      </c>
      <c r="AL75" s="209">
        <v>3.097033</v>
      </c>
      <c r="AM75" s="209">
        <v>2.636658</v>
      </c>
      <c r="AN75" s="209">
        <v>2.54732</v>
      </c>
      <c r="AO75" s="17"/>
      <c r="AP75" s="209"/>
      <c r="AQ75" s="11"/>
    </row>
    <row r="76" ht="14.25">
      <c r="A76" s="4" t="s">
        <v>205</v>
      </c>
    </row>
    <row r="78" ht="14.25">
      <c r="A78" s="4" t="s">
        <v>202</v>
      </c>
    </row>
    <row r="79" ht="14.25">
      <c r="A79" s="4" t="s">
        <v>203</v>
      </c>
    </row>
  </sheetData>
  <mergeCells count="4">
    <mergeCell ref="C4:AN4"/>
    <mergeCell ref="A4:A5"/>
    <mergeCell ref="B4:B5"/>
    <mergeCell ref="AO4:AP5"/>
  </mergeCells>
  <printOptions/>
  <pageMargins left="0.2" right="0.2" top="0.25" bottom="0.25" header="0.5" footer="0.5"/>
  <pageSetup fitToHeight="1" fitToWidth="1" horizontalDpi="600" verticalDpi="600" orientation="landscape" paperSize="5" scale="46" r:id="rId2"/>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Q79"/>
  <sheetViews>
    <sheetView zoomScale="75" zoomScaleNormal="75" workbookViewId="0" topLeftCell="A1">
      <pane xSplit="2" ySplit="5" topLeftCell="C6" activePane="bottomRight" state="frozen"/>
      <selection pane="topLeft" activeCell="A2" sqref="A2:Q2"/>
      <selection pane="topRight" activeCell="A2" sqref="A2:Q2"/>
      <selection pane="bottomLeft" activeCell="A2" sqref="A2:Q2"/>
      <selection pane="bottomRight" activeCell="A2" sqref="A2:Q2"/>
    </sheetView>
  </sheetViews>
  <sheetFormatPr defaultColWidth="9.140625" defaultRowHeight="12.75"/>
  <cols>
    <col min="1" max="1" width="24.421875" style="4" customWidth="1"/>
    <col min="2" max="2" width="3.28125" style="4" customWidth="1"/>
    <col min="3" max="3" width="9.28125" style="4" bestFit="1" customWidth="1"/>
    <col min="4" max="40" width="7.7109375" style="0" customWidth="1"/>
    <col min="41" max="42" width="9.7109375" style="0" customWidth="1"/>
  </cols>
  <sheetData>
    <row r="1" spans="1:8" s="1" customFormat="1" ht="15">
      <c r="A1" s="13"/>
      <c r="B1" s="23" t="s">
        <v>39</v>
      </c>
      <c r="C1" s="23"/>
      <c r="D1" s="24"/>
      <c r="E1" s="24"/>
      <c r="F1" s="24"/>
      <c r="G1" s="24"/>
      <c r="H1" s="23" t="s">
        <v>67</v>
      </c>
    </row>
    <row r="2" spans="1:40" s="1" customFormat="1" ht="15">
      <c r="A2" s="13"/>
      <c r="B2" s="23" t="s">
        <v>40</v>
      </c>
      <c r="C2" s="23"/>
      <c r="D2" s="24"/>
      <c r="E2" s="24"/>
      <c r="F2" s="24"/>
      <c r="G2" s="24"/>
      <c r="H2" s="24"/>
      <c r="AN2" s="25" t="s">
        <v>41</v>
      </c>
    </row>
    <row r="4" spans="1:42" ht="14.25">
      <c r="A4" s="27"/>
      <c r="B4" s="28" t="s">
        <v>32</v>
      </c>
      <c r="C4" s="26" t="s">
        <v>36</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9" t="s">
        <v>31</v>
      </c>
      <c r="AP4" s="30"/>
    </row>
    <row r="5" spans="1:42" s="2" customFormat="1" ht="124.5" customHeight="1">
      <c r="A5" s="27"/>
      <c r="B5" s="28"/>
      <c r="C5" s="20" t="s">
        <v>35</v>
      </c>
      <c r="D5" s="21" t="s">
        <v>0</v>
      </c>
      <c r="E5" s="22" t="s">
        <v>48</v>
      </c>
      <c r="F5" s="22" t="s">
        <v>49</v>
      </c>
      <c r="G5" s="22" t="s">
        <v>50</v>
      </c>
      <c r="H5" s="22" t="s">
        <v>51</v>
      </c>
      <c r="I5" s="21" t="s">
        <v>1</v>
      </c>
      <c r="J5" s="21" t="s">
        <v>2</v>
      </c>
      <c r="K5" s="21" t="s">
        <v>3</v>
      </c>
      <c r="L5" s="21" t="s">
        <v>4</v>
      </c>
      <c r="M5" s="21" t="s">
        <v>5</v>
      </c>
      <c r="N5" s="21" t="s">
        <v>6</v>
      </c>
      <c r="O5" s="21" t="s">
        <v>7</v>
      </c>
      <c r="P5" s="21" t="s">
        <v>8</v>
      </c>
      <c r="Q5" s="21" t="s">
        <v>9</v>
      </c>
      <c r="R5" s="21" t="s">
        <v>10</v>
      </c>
      <c r="S5" s="21" t="s">
        <v>11</v>
      </c>
      <c r="T5" s="21" t="s">
        <v>12</v>
      </c>
      <c r="U5" s="21" t="s">
        <v>13</v>
      </c>
      <c r="V5" s="21" t="s">
        <v>14</v>
      </c>
      <c r="W5" s="21" t="s">
        <v>15</v>
      </c>
      <c r="X5" s="21" t="s">
        <v>16</v>
      </c>
      <c r="Y5" s="21" t="s">
        <v>17</v>
      </c>
      <c r="Z5" s="21" t="s">
        <v>18</v>
      </c>
      <c r="AA5" s="21" t="s">
        <v>19</v>
      </c>
      <c r="AB5" s="22" t="s">
        <v>52</v>
      </c>
      <c r="AC5" s="22" t="s">
        <v>53</v>
      </c>
      <c r="AD5" s="21" t="s">
        <v>20</v>
      </c>
      <c r="AE5" s="21" t="s">
        <v>21</v>
      </c>
      <c r="AF5" s="22" t="s">
        <v>54</v>
      </c>
      <c r="AG5" s="21" t="s">
        <v>22</v>
      </c>
      <c r="AH5" s="21" t="s">
        <v>23</v>
      </c>
      <c r="AI5" s="22" t="s">
        <v>55</v>
      </c>
      <c r="AJ5" s="21" t="s">
        <v>24</v>
      </c>
      <c r="AK5" s="21" t="s">
        <v>25</v>
      </c>
      <c r="AL5" s="21" t="s">
        <v>26</v>
      </c>
      <c r="AM5" s="22" t="s">
        <v>56</v>
      </c>
      <c r="AN5" s="22" t="s">
        <v>57</v>
      </c>
      <c r="AO5" s="31"/>
      <c r="AP5" s="32"/>
    </row>
    <row r="6" spans="1:43" ht="15" customHeight="1">
      <c r="A6" s="7" t="s">
        <v>37</v>
      </c>
      <c r="B6" s="7">
        <v>5</v>
      </c>
      <c r="C6" s="200">
        <v>4884</v>
      </c>
      <c r="D6" s="201">
        <v>27</v>
      </c>
      <c r="E6" s="202">
        <v>372</v>
      </c>
      <c r="F6" s="202">
        <v>600</v>
      </c>
      <c r="G6" s="202">
        <v>427</v>
      </c>
      <c r="H6" s="202">
        <v>222</v>
      </c>
      <c r="I6" s="202">
        <v>45</v>
      </c>
      <c r="J6" s="202">
        <v>44</v>
      </c>
      <c r="K6" s="202">
        <v>29</v>
      </c>
      <c r="L6" s="202">
        <v>131</v>
      </c>
      <c r="M6" s="202">
        <v>108</v>
      </c>
      <c r="N6" s="202">
        <v>304</v>
      </c>
      <c r="O6" s="202">
        <v>211</v>
      </c>
      <c r="P6" s="202">
        <v>99</v>
      </c>
      <c r="Q6" s="202">
        <v>169</v>
      </c>
      <c r="R6" s="202">
        <v>33</v>
      </c>
      <c r="S6" s="202">
        <v>6</v>
      </c>
      <c r="T6" s="202">
        <v>18</v>
      </c>
      <c r="U6" s="202">
        <v>41</v>
      </c>
      <c r="V6" s="202">
        <v>156</v>
      </c>
      <c r="W6" s="202">
        <v>44</v>
      </c>
      <c r="X6" s="202">
        <v>3</v>
      </c>
      <c r="Y6" s="202">
        <v>12</v>
      </c>
      <c r="Z6" s="202">
        <v>10</v>
      </c>
      <c r="AA6" s="202">
        <v>11</v>
      </c>
      <c r="AB6" s="202">
        <v>53</v>
      </c>
      <c r="AC6" s="202">
        <v>158</v>
      </c>
      <c r="AD6" s="202">
        <v>78</v>
      </c>
      <c r="AE6" s="202">
        <v>128</v>
      </c>
      <c r="AF6" s="202">
        <v>237</v>
      </c>
      <c r="AG6" s="202">
        <v>184</v>
      </c>
      <c r="AH6" s="202">
        <v>22</v>
      </c>
      <c r="AI6" s="202">
        <v>162</v>
      </c>
      <c r="AJ6" s="202">
        <v>14</v>
      </c>
      <c r="AK6" s="202">
        <v>2</v>
      </c>
      <c r="AL6" s="202">
        <v>17</v>
      </c>
      <c r="AM6" s="202">
        <v>565</v>
      </c>
      <c r="AN6" s="202">
        <v>142</v>
      </c>
      <c r="AO6" s="14" t="s">
        <v>27</v>
      </c>
      <c r="AP6" s="203">
        <v>2537</v>
      </c>
      <c r="AQ6" s="3"/>
    </row>
    <row r="7" spans="1:43" ht="15" customHeight="1">
      <c r="A7" s="6"/>
      <c r="B7" s="7">
        <v>4</v>
      </c>
      <c r="C7" s="200">
        <v>6675</v>
      </c>
      <c r="D7" s="201">
        <v>47</v>
      </c>
      <c r="E7" s="202">
        <v>379</v>
      </c>
      <c r="F7" s="202">
        <v>512</v>
      </c>
      <c r="G7" s="202">
        <v>152</v>
      </c>
      <c r="H7" s="202">
        <v>274</v>
      </c>
      <c r="I7" s="202">
        <v>4</v>
      </c>
      <c r="J7" s="202">
        <v>74</v>
      </c>
      <c r="K7" s="202">
        <v>9</v>
      </c>
      <c r="L7" s="202">
        <v>231</v>
      </c>
      <c r="M7" s="202">
        <v>161</v>
      </c>
      <c r="N7" s="202">
        <v>568</v>
      </c>
      <c r="O7" s="202">
        <v>631</v>
      </c>
      <c r="P7" s="202">
        <v>191</v>
      </c>
      <c r="Q7" s="202">
        <v>273</v>
      </c>
      <c r="R7" s="202">
        <v>26</v>
      </c>
      <c r="S7" s="202">
        <v>5</v>
      </c>
      <c r="T7" s="202">
        <v>11</v>
      </c>
      <c r="U7" s="202">
        <v>53</v>
      </c>
      <c r="V7" s="202">
        <v>477</v>
      </c>
      <c r="W7" s="202">
        <v>76</v>
      </c>
      <c r="X7" s="202">
        <v>3</v>
      </c>
      <c r="Y7" s="202">
        <v>4</v>
      </c>
      <c r="Z7" s="202">
        <v>9</v>
      </c>
      <c r="AA7" s="202">
        <v>18</v>
      </c>
      <c r="AB7" s="202">
        <v>37</v>
      </c>
      <c r="AC7" s="202">
        <v>176</v>
      </c>
      <c r="AD7" s="202">
        <v>57</v>
      </c>
      <c r="AE7" s="202">
        <v>141</v>
      </c>
      <c r="AF7" s="202">
        <v>327</v>
      </c>
      <c r="AG7" s="202">
        <v>269</v>
      </c>
      <c r="AH7" s="202">
        <v>25</v>
      </c>
      <c r="AI7" s="202">
        <v>284</v>
      </c>
      <c r="AJ7" s="202">
        <v>35</v>
      </c>
      <c r="AK7" s="202">
        <v>6</v>
      </c>
      <c r="AL7" s="202">
        <v>17</v>
      </c>
      <c r="AM7" s="202">
        <v>892</v>
      </c>
      <c r="AN7" s="202">
        <v>221</v>
      </c>
      <c r="AO7" s="15">
        <v>11</v>
      </c>
      <c r="AP7" s="202">
        <v>5364</v>
      </c>
      <c r="AQ7" s="3"/>
    </row>
    <row r="8" spans="1:43" ht="15" customHeight="1">
      <c r="A8" s="6"/>
      <c r="B8" s="7">
        <v>3</v>
      </c>
      <c r="C8" s="200">
        <v>7802</v>
      </c>
      <c r="D8" s="201">
        <v>72</v>
      </c>
      <c r="E8" s="202">
        <v>361</v>
      </c>
      <c r="F8" s="202">
        <v>517</v>
      </c>
      <c r="G8" s="202">
        <v>167</v>
      </c>
      <c r="H8" s="202">
        <v>284</v>
      </c>
      <c r="I8" s="202">
        <v>4</v>
      </c>
      <c r="J8" s="202">
        <v>41</v>
      </c>
      <c r="K8" s="202">
        <v>28</v>
      </c>
      <c r="L8" s="202">
        <v>135</v>
      </c>
      <c r="M8" s="202">
        <v>126</v>
      </c>
      <c r="N8" s="202">
        <v>888</v>
      </c>
      <c r="O8" s="202">
        <v>1065</v>
      </c>
      <c r="P8" s="202">
        <v>132</v>
      </c>
      <c r="Q8" s="202">
        <v>465</v>
      </c>
      <c r="R8" s="202">
        <v>60</v>
      </c>
      <c r="S8" s="202">
        <v>11</v>
      </c>
      <c r="T8" s="202">
        <v>18</v>
      </c>
      <c r="U8" s="202">
        <v>53</v>
      </c>
      <c r="V8" s="202">
        <v>579</v>
      </c>
      <c r="W8" s="202">
        <v>88</v>
      </c>
      <c r="X8" s="202">
        <v>4</v>
      </c>
      <c r="Y8" s="202">
        <v>7</v>
      </c>
      <c r="Z8" s="202">
        <v>14</v>
      </c>
      <c r="AA8" s="202">
        <v>12</v>
      </c>
      <c r="AB8" s="202">
        <v>50</v>
      </c>
      <c r="AC8" s="202">
        <v>263</v>
      </c>
      <c r="AD8" s="202">
        <v>19</v>
      </c>
      <c r="AE8" s="202">
        <v>97</v>
      </c>
      <c r="AF8" s="202">
        <v>269</v>
      </c>
      <c r="AG8" s="202">
        <v>202</v>
      </c>
      <c r="AH8" s="202">
        <v>20</v>
      </c>
      <c r="AI8" s="202">
        <v>312</v>
      </c>
      <c r="AJ8" s="202">
        <v>51</v>
      </c>
      <c r="AK8" s="202">
        <v>15</v>
      </c>
      <c r="AL8" s="202">
        <v>54</v>
      </c>
      <c r="AM8" s="202">
        <v>965</v>
      </c>
      <c r="AN8" s="202">
        <v>354</v>
      </c>
      <c r="AO8" s="15">
        <v>12</v>
      </c>
      <c r="AP8" s="202">
        <v>5860</v>
      </c>
      <c r="AQ8" s="3"/>
    </row>
    <row r="9" spans="1:43" ht="15" customHeight="1">
      <c r="A9" s="6"/>
      <c r="B9" s="7">
        <v>2</v>
      </c>
      <c r="C9" s="200">
        <v>7098</v>
      </c>
      <c r="D9" s="201">
        <v>36</v>
      </c>
      <c r="E9" s="202">
        <v>408</v>
      </c>
      <c r="F9" s="202">
        <v>383</v>
      </c>
      <c r="G9" s="202">
        <v>56</v>
      </c>
      <c r="H9" s="202">
        <v>219</v>
      </c>
      <c r="I9" s="202">
        <v>1</v>
      </c>
      <c r="J9" s="202">
        <v>22</v>
      </c>
      <c r="K9" s="202">
        <v>14</v>
      </c>
      <c r="L9" s="202">
        <v>164</v>
      </c>
      <c r="M9" s="202">
        <v>83</v>
      </c>
      <c r="N9" s="202">
        <v>997</v>
      </c>
      <c r="O9" s="202">
        <v>1023</v>
      </c>
      <c r="P9" s="202">
        <v>141</v>
      </c>
      <c r="Q9" s="202">
        <v>151</v>
      </c>
      <c r="R9" s="202">
        <v>54</v>
      </c>
      <c r="S9" s="202">
        <v>7</v>
      </c>
      <c r="T9" s="202">
        <v>14</v>
      </c>
      <c r="U9" s="202">
        <v>48</v>
      </c>
      <c r="V9" s="202">
        <v>700</v>
      </c>
      <c r="W9" s="202">
        <v>68</v>
      </c>
      <c r="X9" s="202">
        <v>1</v>
      </c>
      <c r="Y9" s="202">
        <v>2</v>
      </c>
      <c r="Z9" s="202">
        <v>9</v>
      </c>
      <c r="AA9" s="202">
        <v>17</v>
      </c>
      <c r="AB9" s="202">
        <v>79</v>
      </c>
      <c r="AC9" s="202">
        <v>157</v>
      </c>
      <c r="AD9" s="202">
        <v>45</v>
      </c>
      <c r="AE9" s="202">
        <v>64</v>
      </c>
      <c r="AF9" s="202">
        <v>166</v>
      </c>
      <c r="AG9" s="202">
        <v>214</v>
      </c>
      <c r="AH9" s="202">
        <v>17</v>
      </c>
      <c r="AI9" s="202">
        <v>236</v>
      </c>
      <c r="AJ9" s="202">
        <v>47</v>
      </c>
      <c r="AK9" s="202">
        <v>10</v>
      </c>
      <c r="AL9" s="202">
        <v>50</v>
      </c>
      <c r="AM9" s="202">
        <v>1093</v>
      </c>
      <c r="AN9" s="202">
        <v>302</v>
      </c>
      <c r="AO9" s="15" t="s">
        <v>29</v>
      </c>
      <c r="AP9" s="202">
        <v>21</v>
      </c>
      <c r="AQ9" s="3"/>
    </row>
    <row r="10" spans="1:43" ht="15" customHeight="1">
      <c r="A10" s="6"/>
      <c r="B10" s="7">
        <v>1</v>
      </c>
      <c r="C10" s="200">
        <v>6456</v>
      </c>
      <c r="D10" s="201">
        <v>73</v>
      </c>
      <c r="E10" s="202">
        <v>292</v>
      </c>
      <c r="F10" s="202">
        <v>706</v>
      </c>
      <c r="G10" s="202">
        <v>116</v>
      </c>
      <c r="H10" s="202">
        <v>312</v>
      </c>
      <c r="I10" s="202"/>
      <c r="J10" s="202">
        <v>103</v>
      </c>
      <c r="K10" s="202">
        <v>25</v>
      </c>
      <c r="L10" s="202">
        <v>239</v>
      </c>
      <c r="M10" s="202">
        <v>120</v>
      </c>
      <c r="N10" s="202">
        <v>430</v>
      </c>
      <c r="O10" s="202">
        <v>397</v>
      </c>
      <c r="P10" s="202">
        <v>220</v>
      </c>
      <c r="Q10" s="202">
        <v>299</v>
      </c>
      <c r="R10" s="202">
        <v>48</v>
      </c>
      <c r="S10" s="202">
        <v>1</v>
      </c>
      <c r="T10" s="202">
        <v>11</v>
      </c>
      <c r="U10" s="202">
        <v>48</v>
      </c>
      <c r="V10" s="202">
        <v>313</v>
      </c>
      <c r="W10" s="202">
        <v>135</v>
      </c>
      <c r="X10" s="202">
        <v>3</v>
      </c>
      <c r="Y10" s="202">
        <v>9</v>
      </c>
      <c r="Z10" s="202">
        <v>19</v>
      </c>
      <c r="AA10" s="202">
        <v>21</v>
      </c>
      <c r="AB10" s="202">
        <v>41</v>
      </c>
      <c r="AC10" s="202">
        <v>186</v>
      </c>
      <c r="AD10" s="202">
        <v>32</v>
      </c>
      <c r="AE10" s="202">
        <v>71</v>
      </c>
      <c r="AF10" s="202">
        <v>317</v>
      </c>
      <c r="AG10" s="202">
        <v>280</v>
      </c>
      <c r="AH10" s="202">
        <v>64</v>
      </c>
      <c r="AI10" s="202">
        <v>354</v>
      </c>
      <c r="AJ10" s="202">
        <v>11</v>
      </c>
      <c r="AK10" s="202">
        <v>1</v>
      </c>
      <c r="AL10" s="202">
        <v>19</v>
      </c>
      <c r="AM10" s="202">
        <v>859</v>
      </c>
      <c r="AN10" s="202">
        <v>281</v>
      </c>
      <c r="AO10" s="15" t="s">
        <v>28</v>
      </c>
      <c r="AP10" s="202">
        <v>4809</v>
      </c>
      <c r="AQ10" s="3"/>
    </row>
    <row r="11" spans="1:43" ht="15" customHeight="1">
      <c r="A11" s="6"/>
      <c r="B11" s="8" t="s">
        <v>33</v>
      </c>
      <c r="C11" s="200">
        <v>32915</v>
      </c>
      <c r="D11" s="201">
        <v>255</v>
      </c>
      <c r="E11" s="202">
        <v>1812</v>
      </c>
      <c r="F11" s="202">
        <v>2718</v>
      </c>
      <c r="G11" s="202">
        <v>918</v>
      </c>
      <c r="H11" s="202">
        <v>1311</v>
      </c>
      <c r="I11" s="202">
        <v>54</v>
      </c>
      <c r="J11" s="202">
        <v>284</v>
      </c>
      <c r="K11" s="202">
        <v>105</v>
      </c>
      <c r="L11" s="202">
        <v>900</v>
      </c>
      <c r="M11" s="202">
        <v>598</v>
      </c>
      <c r="N11" s="202">
        <v>3187</v>
      </c>
      <c r="O11" s="202">
        <v>3327</v>
      </c>
      <c r="P11" s="202">
        <v>783</v>
      </c>
      <c r="Q11" s="202">
        <v>1357</v>
      </c>
      <c r="R11" s="202">
        <v>221</v>
      </c>
      <c r="S11" s="202">
        <v>30</v>
      </c>
      <c r="T11" s="202">
        <v>72</v>
      </c>
      <c r="U11" s="202">
        <v>243</v>
      </c>
      <c r="V11" s="202">
        <v>2225</v>
      </c>
      <c r="W11" s="202">
        <v>411</v>
      </c>
      <c r="X11" s="202">
        <v>14</v>
      </c>
      <c r="Y11" s="202">
        <v>34</v>
      </c>
      <c r="Z11" s="202">
        <v>61</v>
      </c>
      <c r="AA11" s="202">
        <v>79</v>
      </c>
      <c r="AB11" s="202">
        <v>260</v>
      </c>
      <c r="AC11" s="202">
        <v>940</v>
      </c>
      <c r="AD11" s="202">
        <v>231</v>
      </c>
      <c r="AE11" s="202">
        <v>501</v>
      </c>
      <c r="AF11" s="202">
        <v>1316</v>
      </c>
      <c r="AG11" s="202">
        <v>1149</v>
      </c>
      <c r="AH11" s="202">
        <v>148</v>
      </c>
      <c r="AI11" s="202">
        <v>1348</v>
      </c>
      <c r="AJ11" s="202">
        <v>158</v>
      </c>
      <c r="AK11" s="202">
        <v>34</v>
      </c>
      <c r="AL11" s="202">
        <v>157</v>
      </c>
      <c r="AM11" s="202">
        <v>4374</v>
      </c>
      <c r="AN11" s="202">
        <v>1300</v>
      </c>
      <c r="AO11" s="15" t="s">
        <v>30</v>
      </c>
      <c r="AP11" s="202">
        <v>18591</v>
      </c>
      <c r="AQ11" s="3"/>
    </row>
    <row r="12" spans="1:43" s="12" customFormat="1" ht="15" customHeight="1">
      <c r="A12" s="9" t="s">
        <v>34</v>
      </c>
      <c r="B12" s="10"/>
      <c r="C12" s="204">
        <v>2.8916299559471366</v>
      </c>
      <c r="D12" s="205">
        <v>2.682353</v>
      </c>
      <c r="E12" s="206">
        <v>3.072296</v>
      </c>
      <c r="F12" s="206">
        <v>2.969463</v>
      </c>
      <c r="G12" s="206">
        <v>3.782135</v>
      </c>
      <c r="H12" s="206">
        <v>2.904653</v>
      </c>
      <c r="I12" s="206">
        <v>4.722222</v>
      </c>
      <c r="J12" s="206">
        <v>2.767606</v>
      </c>
      <c r="K12" s="206">
        <v>3.028571</v>
      </c>
      <c r="L12" s="206">
        <v>2.834444</v>
      </c>
      <c r="M12" s="206">
        <v>3.090301</v>
      </c>
      <c r="N12" s="206">
        <v>2.786319</v>
      </c>
      <c r="O12" s="206">
        <v>2.770364</v>
      </c>
      <c r="P12" s="206">
        <v>2.754789</v>
      </c>
      <c r="Q12" s="206">
        <v>2.898305</v>
      </c>
      <c r="R12" s="206">
        <v>2.737557</v>
      </c>
      <c r="S12" s="206">
        <v>3.266667</v>
      </c>
      <c r="T12" s="206">
        <v>3.152778</v>
      </c>
      <c r="U12" s="206">
        <v>2.962963</v>
      </c>
      <c r="V12" s="206">
        <v>2.758652</v>
      </c>
      <c r="W12" s="206">
        <v>2.576642</v>
      </c>
      <c r="X12" s="206">
        <v>3.142857</v>
      </c>
      <c r="Y12" s="206">
        <v>3.235294</v>
      </c>
      <c r="Z12" s="206">
        <v>2.704918</v>
      </c>
      <c r="AA12" s="206">
        <v>2.759494</v>
      </c>
      <c r="AB12" s="206">
        <v>2.930769</v>
      </c>
      <c r="AC12" s="206">
        <v>2.960638</v>
      </c>
      <c r="AD12" s="206">
        <v>3.450216</v>
      </c>
      <c r="AE12" s="206">
        <v>3.381238</v>
      </c>
      <c r="AF12" s="206">
        <v>3.00076</v>
      </c>
      <c r="AG12" s="206">
        <v>2.880766</v>
      </c>
      <c r="AH12" s="206">
        <v>2.486486</v>
      </c>
      <c r="AI12" s="206">
        <v>2.750742</v>
      </c>
      <c r="AJ12" s="206">
        <v>2.962025</v>
      </c>
      <c r="AK12" s="206">
        <v>2.941176</v>
      </c>
      <c r="AL12" s="206">
        <v>2.764331</v>
      </c>
      <c r="AM12" s="206">
        <v>2.819616</v>
      </c>
      <c r="AN12" s="206">
        <v>2.723846</v>
      </c>
      <c r="AO12" s="16"/>
      <c r="AP12" s="206"/>
      <c r="AQ12" s="11"/>
    </row>
    <row r="13" spans="1:43" ht="15" customHeight="1">
      <c r="A13" s="5" t="s">
        <v>58</v>
      </c>
      <c r="B13" s="5">
        <v>5</v>
      </c>
      <c r="C13" s="200">
        <v>411</v>
      </c>
      <c r="D13" s="207"/>
      <c r="E13" s="203">
        <v>25</v>
      </c>
      <c r="F13" s="203">
        <v>66</v>
      </c>
      <c r="G13" s="203">
        <v>39</v>
      </c>
      <c r="H13" s="203">
        <v>15</v>
      </c>
      <c r="I13" s="203" t="s">
        <v>204</v>
      </c>
      <c r="J13" s="203">
        <v>4</v>
      </c>
      <c r="K13" s="203">
        <v>2</v>
      </c>
      <c r="L13" s="203">
        <v>10</v>
      </c>
      <c r="M13" s="203">
        <v>9</v>
      </c>
      <c r="N13" s="203">
        <v>25</v>
      </c>
      <c r="O13" s="203">
        <v>12</v>
      </c>
      <c r="P13" s="203">
        <v>7</v>
      </c>
      <c r="Q13" s="203">
        <v>12</v>
      </c>
      <c r="R13" s="203">
        <v>1</v>
      </c>
      <c r="S13" s="203" t="s">
        <v>204</v>
      </c>
      <c r="T13" s="203">
        <v>1</v>
      </c>
      <c r="U13" s="203">
        <v>2</v>
      </c>
      <c r="V13" s="203">
        <v>12</v>
      </c>
      <c r="W13" s="203">
        <v>8</v>
      </c>
      <c r="X13" s="203" t="s">
        <v>204</v>
      </c>
      <c r="Y13" s="203"/>
      <c r="Z13" s="203" t="s">
        <v>204</v>
      </c>
      <c r="AA13" s="203"/>
      <c r="AB13" s="203">
        <v>5</v>
      </c>
      <c r="AC13" s="203">
        <v>19</v>
      </c>
      <c r="AD13" s="203">
        <v>6</v>
      </c>
      <c r="AE13" s="203">
        <v>15</v>
      </c>
      <c r="AF13" s="203">
        <v>26</v>
      </c>
      <c r="AG13" s="203">
        <v>3</v>
      </c>
      <c r="AH13" s="203" t="s">
        <v>204</v>
      </c>
      <c r="AI13" s="203">
        <v>11</v>
      </c>
      <c r="AJ13" s="203">
        <v>1</v>
      </c>
      <c r="AK13" s="203" t="s">
        <v>204</v>
      </c>
      <c r="AL13" s="203"/>
      <c r="AM13" s="203">
        <v>52</v>
      </c>
      <c r="AN13" s="203">
        <v>21</v>
      </c>
      <c r="AO13" s="14" t="s">
        <v>27</v>
      </c>
      <c r="AP13" s="203">
        <v>440</v>
      </c>
      <c r="AQ13" s="3"/>
    </row>
    <row r="14" spans="1:43" ht="15" customHeight="1">
      <c r="A14" s="6"/>
      <c r="B14" s="7">
        <v>4</v>
      </c>
      <c r="C14" s="200">
        <v>834</v>
      </c>
      <c r="D14" s="201">
        <v>5</v>
      </c>
      <c r="E14" s="202">
        <v>49</v>
      </c>
      <c r="F14" s="202">
        <v>64</v>
      </c>
      <c r="G14" s="202">
        <v>19</v>
      </c>
      <c r="H14" s="202">
        <v>25</v>
      </c>
      <c r="I14" s="202" t="s">
        <v>204</v>
      </c>
      <c r="J14" s="202">
        <v>6</v>
      </c>
      <c r="K14" s="202">
        <v>2</v>
      </c>
      <c r="L14" s="202">
        <v>28</v>
      </c>
      <c r="M14" s="202">
        <v>16</v>
      </c>
      <c r="N14" s="202">
        <v>84</v>
      </c>
      <c r="O14" s="202">
        <v>86</v>
      </c>
      <c r="P14" s="202">
        <v>15</v>
      </c>
      <c r="Q14" s="202">
        <v>37</v>
      </c>
      <c r="R14" s="202">
        <v>2</v>
      </c>
      <c r="S14" s="202" t="s">
        <v>204</v>
      </c>
      <c r="T14" s="202">
        <v>2</v>
      </c>
      <c r="U14" s="202">
        <v>6</v>
      </c>
      <c r="V14" s="202">
        <v>58</v>
      </c>
      <c r="W14" s="202">
        <v>8</v>
      </c>
      <c r="X14" s="202" t="s">
        <v>204</v>
      </c>
      <c r="Y14" s="202"/>
      <c r="Z14" s="202" t="s">
        <v>204</v>
      </c>
      <c r="AA14" s="202">
        <v>3</v>
      </c>
      <c r="AB14" s="202">
        <v>8</v>
      </c>
      <c r="AC14" s="202">
        <v>20</v>
      </c>
      <c r="AD14" s="202">
        <v>9</v>
      </c>
      <c r="AE14" s="202">
        <v>10</v>
      </c>
      <c r="AF14" s="202">
        <v>35</v>
      </c>
      <c r="AG14" s="202">
        <v>7</v>
      </c>
      <c r="AH14" s="202" t="s">
        <v>204</v>
      </c>
      <c r="AI14" s="202">
        <v>46</v>
      </c>
      <c r="AJ14" s="202">
        <v>7</v>
      </c>
      <c r="AK14" s="202" t="s">
        <v>204</v>
      </c>
      <c r="AL14" s="202">
        <v>4</v>
      </c>
      <c r="AM14" s="202">
        <v>137</v>
      </c>
      <c r="AN14" s="202">
        <v>34</v>
      </c>
      <c r="AO14" s="15">
        <v>11</v>
      </c>
      <c r="AP14" s="202">
        <v>1213</v>
      </c>
      <c r="AQ14" s="3"/>
    </row>
    <row r="15" spans="1:43" ht="15" customHeight="1">
      <c r="A15" s="6"/>
      <c r="B15" s="7">
        <v>3</v>
      </c>
      <c r="C15" s="200">
        <v>1205</v>
      </c>
      <c r="D15" s="201">
        <v>8</v>
      </c>
      <c r="E15" s="202">
        <v>66</v>
      </c>
      <c r="F15" s="202">
        <v>77</v>
      </c>
      <c r="G15" s="202">
        <v>16</v>
      </c>
      <c r="H15" s="202">
        <v>53</v>
      </c>
      <c r="I15" s="202" t="s">
        <v>204</v>
      </c>
      <c r="J15" s="202">
        <v>12</v>
      </c>
      <c r="K15" s="202">
        <v>1</v>
      </c>
      <c r="L15" s="202">
        <v>20</v>
      </c>
      <c r="M15" s="202">
        <v>11</v>
      </c>
      <c r="N15" s="202">
        <v>165</v>
      </c>
      <c r="O15" s="202">
        <v>167</v>
      </c>
      <c r="P15" s="202">
        <v>18</v>
      </c>
      <c r="Q15" s="202">
        <v>74</v>
      </c>
      <c r="R15" s="202">
        <v>3</v>
      </c>
      <c r="S15" s="202" t="s">
        <v>204</v>
      </c>
      <c r="T15" s="202">
        <v>2</v>
      </c>
      <c r="U15" s="202">
        <v>7</v>
      </c>
      <c r="V15" s="202">
        <v>88</v>
      </c>
      <c r="W15" s="202">
        <v>10</v>
      </c>
      <c r="X15" s="202" t="s">
        <v>204</v>
      </c>
      <c r="Y15" s="202"/>
      <c r="Z15" s="202" t="s">
        <v>204</v>
      </c>
      <c r="AA15" s="202">
        <v>2</v>
      </c>
      <c r="AB15" s="202">
        <v>12</v>
      </c>
      <c r="AC15" s="202">
        <v>28</v>
      </c>
      <c r="AD15" s="202">
        <v>2</v>
      </c>
      <c r="AE15" s="202">
        <v>18</v>
      </c>
      <c r="AF15" s="202">
        <v>45</v>
      </c>
      <c r="AG15" s="202">
        <v>12</v>
      </c>
      <c r="AH15" s="202" t="s">
        <v>204</v>
      </c>
      <c r="AI15" s="202">
        <v>49</v>
      </c>
      <c r="AJ15" s="202">
        <v>9</v>
      </c>
      <c r="AK15" s="202" t="s">
        <v>204</v>
      </c>
      <c r="AL15" s="202">
        <v>9</v>
      </c>
      <c r="AM15" s="202">
        <v>147</v>
      </c>
      <c r="AN15" s="202">
        <v>72</v>
      </c>
      <c r="AO15" s="15">
        <v>12</v>
      </c>
      <c r="AP15" s="202">
        <v>1305</v>
      </c>
      <c r="AQ15" s="3"/>
    </row>
    <row r="16" spans="1:43" ht="15" customHeight="1">
      <c r="A16" s="6"/>
      <c r="B16" s="7">
        <v>2</v>
      </c>
      <c r="C16" s="200">
        <v>1337</v>
      </c>
      <c r="D16" s="201">
        <v>2</v>
      </c>
      <c r="E16" s="202">
        <v>76</v>
      </c>
      <c r="F16" s="202">
        <v>80</v>
      </c>
      <c r="G16" s="202">
        <v>12</v>
      </c>
      <c r="H16" s="202">
        <v>44</v>
      </c>
      <c r="I16" s="202" t="s">
        <v>204</v>
      </c>
      <c r="J16" s="202">
        <v>5</v>
      </c>
      <c r="K16" s="202">
        <v>2</v>
      </c>
      <c r="L16" s="202">
        <v>18</v>
      </c>
      <c r="M16" s="202">
        <v>9</v>
      </c>
      <c r="N16" s="202">
        <v>240</v>
      </c>
      <c r="O16" s="202">
        <v>218</v>
      </c>
      <c r="P16" s="202">
        <v>18</v>
      </c>
      <c r="Q16" s="202">
        <v>25</v>
      </c>
      <c r="R16" s="202">
        <v>7</v>
      </c>
      <c r="S16" s="202" t="s">
        <v>204</v>
      </c>
      <c r="T16" s="202">
        <v>2</v>
      </c>
      <c r="U16" s="202">
        <v>5</v>
      </c>
      <c r="V16" s="202">
        <v>130</v>
      </c>
      <c r="W16" s="202">
        <v>7</v>
      </c>
      <c r="X16" s="202" t="s">
        <v>204</v>
      </c>
      <c r="Y16" s="202"/>
      <c r="Z16" s="202" t="s">
        <v>204</v>
      </c>
      <c r="AA16" s="202">
        <v>1</v>
      </c>
      <c r="AB16" s="202">
        <v>7</v>
      </c>
      <c r="AC16" s="202">
        <v>33</v>
      </c>
      <c r="AD16" s="202">
        <v>4</v>
      </c>
      <c r="AE16" s="202">
        <v>12</v>
      </c>
      <c r="AF16" s="202">
        <v>33</v>
      </c>
      <c r="AG16" s="202">
        <v>17</v>
      </c>
      <c r="AH16" s="202" t="s">
        <v>204</v>
      </c>
      <c r="AI16" s="202">
        <v>36</v>
      </c>
      <c r="AJ16" s="202">
        <v>13</v>
      </c>
      <c r="AK16" s="202" t="s">
        <v>204</v>
      </c>
      <c r="AL16" s="202">
        <v>8</v>
      </c>
      <c r="AM16" s="202">
        <v>224</v>
      </c>
      <c r="AN16" s="202">
        <v>47</v>
      </c>
      <c r="AO16" s="15" t="s">
        <v>29</v>
      </c>
      <c r="AP16" s="202"/>
      <c r="AQ16" s="3"/>
    </row>
    <row r="17" spans="1:43" ht="15" customHeight="1">
      <c r="A17" s="6"/>
      <c r="B17" s="7">
        <v>1</v>
      </c>
      <c r="C17" s="200">
        <v>1188</v>
      </c>
      <c r="D17" s="201">
        <v>4</v>
      </c>
      <c r="E17" s="202">
        <v>53</v>
      </c>
      <c r="F17" s="202">
        <v>147</v>
      </c>
      <c r="G17" s="202">
        <v>15</v>
      </c>
      <c r="H17" s="202">
        <v>68</v>
      </c>
      <c r="I17" s="202" t="s">
        <v>204</v>
      </c>
      <c r="J17" s="202">
        <v>19</v>
      </c>
      <c r="K17" s="202">
        <v>5</v>
      </c>
      <c r="L17" s="202">
        <v>42</v>
      </c>
      <c r="M17" s="202">
        <v>8</v>
      </c>
      <c r="N17" s="202">
        <v>114</v>
      </c>
      <c r="O17" s="202">
        <v>97</v>
      </c>
      <c r="P17" s="202">
        <v>35</v>
      </c>
      <c r="Q17" s="202">
        <v>48</v>
      </c>
      <c r="R17" s="202">
        <v>5</v>
      </c>
      <c r="S17" s="202" t="s">
        <v>204</v>
      </c>
      <c r="T17" s="202">
        <v>6</v>
      </c>
      <c r="U17" s="202">
        <v>9</v>
      </c>
      <c r="V17" s="202">
        <v>56</v>
      </c>
      <c r="W17" s="202">
        <v>19</v>
      </c>
      <c r="X17" s="202" t="s">
        <v>204</v>
      </c>
      <c r="Y17" s="202"/>
      <c r="Z17" s="202" t="s">
        <v>204</v>
      </c>
      <c r="AA17" s="202">
        <v>4</v>
      </c>
      <c r="AB17" s="202">
        <v>11</v>
      </c>
      <c r="AC17" s="202">
        <v>33</v>
      </c>
      <c r="AD17" s="202"/>
      <c r="AE17" s="202">
        <v>9</v>
      </c>
      <c r="AF17" s="202">
        <v>44</v>
      </c>
      <c r="AG17" s="202">
        <v>23</v>
      </c>
      <c r="AH17" s="202" t="s">
        <v>204</v>
      </c>
      <c r="AI17" s="202">
        <v>53</v>
      </c>
      <c r="AJ17" s="202">
        <v>2</v>
      </c>
      <c r="AK17" s="202" t="s">
        <v>204</v>
      </c>
      <c r="AL17" s="202">
        <v>6</v>
      </c>
      <c r="AM17" s="202">
        <v>199</v>
      </c>
      <c r="AN17" s="202">
        <v>48</v>
      </c>
      <c r="AO17" s="15" t="s">
        <v>28</v>
      </c>
      <c r="AP17" s="202">
        <v>116</v>
      </c>
      <c r="AQ17" s="3"/>
    </row>
    <row r="18" spans="1:43" ht="15" customHeight="1">
      <c r="A18" s="6"/>
      <c r="B18" s="8" t="s">
        <v>33</v>
      </c>
      <c r="C18" s="200">
        <v>4975</v>
      </c>
      <c r="D18" s="201">
        <v>19</v>
      </c>
      <c r="E18" s="202">
        <v>269</v>
      </c>
      <c r="F18" s="202">
        <v>434</v>
      </c>
      <c r="G18" s="202">
        <v>101</v>
      </c>
      <c r="H18" s="202">
        <v>205</v>
      </c>
      <c r="I18" s="202">
        <v>1</v>
      </c>
      <c r="J18" s="202">
        <v>46</v>
      </c>
      <c r="K18" s="202">
        <v>12</v>
      </c>
      <c r="L18" s="202">
        <v>118</v>
      </c>
      <c r="M18" s="202">
        <v>53</v>
      </c>
      <c r="N18" s="202">
        <v>628</v>
      </c>
      <c r="O18" s="202">
        <v>580</v>
      </c>
      <c r="P18" s="202">
        <v>93</v>
      </c>
      <c r="Q18" s="202">
        <v>196</v>
      </c>
      <c r="R18" s="202">
        <v>18</v>
      </c>
      <c r="S18" s="202">
        <v>1</v>
      </c>
      <c r="T18" s="202">
        <v>13</v>
      </c>
      <c r="U18" s="202">
        <v>29</v>
      </c>
      <c r="V18" s="202">
        <v>344</v>
      </c>
      <c r="W18" s="202">
        <v>52</v>
      </c>
      <c r="X18" s="202">
        <v>2</v>
      </c>
      <c r="Y18" s="202"/>
      <c r="Z18" s="202">
        <v>4</v>
      </c>
      <c r="AA18" s="202">
        <v>10</v>
      </c>
      <c r="AB18" s="202">
        <v>43</v>
      </c>
      <c r="AC18" s="202">
        <v>133</v>
      </c>
      <c r="AD18" s="202">
        <v>21</v>
      </c>
      <c r="AE18" s="202">
        <v>64</v>
      </c>
      <c r="AF18" s="202">
        <v>183</v>
      </c>
      <c r="AG18" s="202">
        <v>62</v>
      </c>
      <c r="AH18" s="202">
        <v>3</v>
      </c>
      <c r="AI18" s="202">
        <v>195</v>
      </c>
      <c r="AJ18" s="202">
        <v>32</v>
      </c>
      <c r="AK18" s="202">
        <v>3</v>
      </c>
      <c r="AL18" s="202">
        <v>27</v>
      </c>
      <c r="AM18" s="202">
        <v>759</v>
      </c>
      <c r="AN18" s="202">
        <v>222</v>
      </c>
      <c r="AO18" s="15" t="s">
        <v>30</v>
      </c>
      <c r="AP18" s="202">
        <v>3074</v>
      </c>
      <c r="AQ18" s="3"/>
    </row>
    <row r="19" spans="1:43" s="12" customFormat="1" ht="15" customHeight="1">
      <c r="A19" s="9" t="s">
        <v>34</v>
      </c>
      <c r="B19" s="10"/>
      <c r="C19" s="204">
        <v>2.586532663316583</v>
      </c>
      <c r="D19" s="205">
        <v>2.736842</v>
      </c>
      <c r="E19" s="206">
        <v>2.69145</v>
      </c>
      <c r="F19" s="206">
        <v>2.589862</v>
      </c>
      <c r="G19" s="206">
        <v>3.544554</v>
      </c>
      <c r="H19" s="206">
        <v>2.390244</v>
      </c>
      <c r="I19" s="206" t="s">
        <v>204</v>
      </c>
      <c r="J19" s="206">
        <v>2.369565</v>
      </c>
      <c r="K19" s="206">
        <v>2.5</v>
      </c>
      <c r="L19" s="206">
        <v>2.542373</v>
      </c>
      <c r="M19" s="206">
        <v>3.169811</v>
      </c>
      <c r="N19" s="206">
        <v>2.468153</v>
      </c>
      <c r="O19" s="206">
        <v>2.47931</v>
      </c>
      <c r="P19" s="206">
        <v>2.365591</v>
      </c>
      <c r="Q19" s="206">
        <v>2.693878</v>
      </c>
      <c r="R19" s="206">
        <v>2.277778</v>
      </c>
      <c r="S19" s="206" t="s">
        <v>204</v>
      </c>
      <c r="T19" s="206">
        <v>2.230769</v>
      </c>
      <c r="U19" s="206">
        <v>2.551724</v>
      </c>
      <c r="V19" s="206">
        <v>2.534884</v>
      </c>
      <c r="W19" s="206">
        <v>2.596154</v>
      </c>
      <c r="X19" s="206" t="s">
        <v>204</v>
      </c>
      <c r="Y19" s="206"/>
      <c r="Z19" s="206" t="s">
        <v>204</v>
      </c>
      <c r="AA19" s="206">
        <v>2.4</v>
      </c>
      <c r="AB19" s="206">
        <v>2.744186</v>
      </c>
      <c r="AC19" s="206">
        <v>2.691729</v>
      </c>
      <c r="AD19" s="206">
        <v>3.809524</v>
      </c>
      <c r="AE19" s="206">
        <v>3.15625</v>
      </c>
      <c r="AF19" s="206">
        <v>2.814208</v>
      </c>
      <c r="AG19" s="206">
        <v>2.193548</v>
      </c>
      <c r="AH19" s="206" t="s">
        <v>204</v>
      </c>
      <c r="AI19" s="206">
        <v>2.620513</v>
      </c>
      <c r="AJ19" s="206">
        <v>2.75</v>
      </c>
      <c r="AK19" s="206" t="s">
        <v>204</v>
      </c>
      <c r="AL19" s="206">
        <v>2.407407</v>
      </c>
      <c r="AM19" s="206">
        <v>2.498024</v>
      </c>
      <c r="AN19" s="206">
        <v>2.698198</v>
      </c>
      <c r="AO19" s="16"/>
      <c r="AP19" s="206"/>
      <c r="AQ19" s="11"/>
    </row>
    <row r="20" spans="1:43" ht="15" customHeight="1">
      <c r="A20" s="5" t="s">
        <v>59</v>
      </c>
      <c r="B20" s="5">
        <v>5</v>
      </c>
      <c r="C20" s="200">
        <v>35820</v>
      </c>
      <c r="D20" s="207">
        <v>131</v>
      </c>
      <c r="E20" s="203">
        <v>3541</v>
      </c>
      <c r="F20" s="203">
        <v>4484</v>
      </c>
      <c r="G20" s="203">
        <v>4899</v>
      </c>
      <c r="H20" s="203">
        <v>2631</v>
      </c>
      <c r="I20" s="203">
        <v>789</v>
      </c>
      <c r="J20" s="203">
        <v>561</v>
      </c>
      <c r="K20" s="203">
        <v>371</v>
      </c>
      <c r="L20" s="203">
        <v>1089</v>
      </c>
      <c r="M20" s="203">
        <v>821</v>
      </c>
      <c r="N20" s="203">
        <v>1561</v>
      </c>
      <c r="O20" s="203">
        <v>825</v>
      </c>
      <c r="P20" s="203">
        <v>483</v>
      </c>
      <c r="Q20" s="203">
        <v>843</v>
      </c>
      <c r="R20" s="203">
        <v>67</v>
      </c>
      <c r="S20" s="203">
        <v>15</v>
      </c>
      <c r="T20" s="203">
        <v>22</v>
      </c>
      <c r="U20" s="203">
        <v>165</v>
      </c>
      <c r="V20" s="203">
        <v>699</v>
      </c>
      <c r="W20" s="203">
        <v>267</v>
      </c>
      <c r="X20" s="203">
        <v>1</v>
      </c>
      <c r="Y20" s="203">
        <v>166</v>
      </c>
      <c r="Z20" s="203">
        <v>47</v>
      </c>
      <c r="AA20" s="203">
        <v>70</v>
      </c>
      <c r="AB20" s="203">
        <v>172</v>
      </c>
      <c r="AC20" s="203">
        <v>1435</v>
      </c>
      <c r="AD20" s="203">
        <v>866</v>
      </c>
      <c r="AE20" s="203">
        <v>1448</v>
      </c>
      <c r="AF20" s="203">
        <v>1230</v>
      </c>
      <c r="AG20" s="203">
        <v>284</v>
      </c>
      <c r="AH20" s="203">
        <v>22</v>
      </c>
      <c r="AI20" s="203">
        <v>1640</v>
      </c>
      <c r="AJ20" s="203">
        <v>46</v>
      </c>
      <c r="AK20" s="203">
        <v>2</v>
      </c>
      <c r="AL20" s="203">
        <v>55</v>
      </c>
      <c r="AM20" s="203">
        <v>3013</v>
      </c>
      <c r="AN20" s="203">
        <v>1059</v>
      </c>
      <c r="AO20" s="14" t="s">
        <v>27</v>
      </c>
      <c r="AP20" s="203">
        <v>14536</v>
      </c>
      <c r="AQ20" s="3"/>
    </row>
    <row r="21" spans="1:43" ht="15" customHeight="1">
      <c r="A21" s="6"/>
      <c r="B21" s="7">
        <v>4</v>
      </c>
      <c r="C21" s="200">
        <v>35751</v>
      </c>
      <c r="D21" s="201">
        <v>245</v>
      </c>
      <c r="E21" s="202">
        <v>2661</v>
      </c>
      <c r="F21" s="202">
        <v>3200</v>
      </c>
      <c r="G21" s="202">
        <v>1538</v>
      </c>
      <c r="H21" s="202">
        <v>2241</v>
      </c>
      <c r="I21" s="202">
        <v>128</v>
      </c>
      <c r="J21" s="202">
        <v>594</v>
      </c>
      <c r="K21" s="202">
        <v>199</v>
      </c>
      <c r="L21" s="202">
        <v>1558</v>
      </c>
      <c r="M21" s="202">
        <v>1085</v>
      </c>
      <c r="N21" s="202">
        <v>2559</v>
      </c>
      <c r="O21" s="202">
        <v>2577</v>
      </c>
      <c r="P21" s="202">
        <v>731</v>
      </c>
      <c r="Q21" s="202">
        <v>1231</v>
      </c>
      <c r="R21" s="202">
        <v>100</v>
      </c>
      <c r="S21" s="202">
        <v>10</v>
      </c>
      <c r="T21" s="202">
        <v>41</v>
      </c>
      <c r="U21" s="202">
        <v>175</v>
      </c>
      <c r="V21" s="202">
        <v>2026</v>
      </c>
      <c r="W21" s="202">
        <v>310</v>
      </c>
      <c r="X21" s="202">
        <v>1</v>
      </c>
      <c r="Y21" s="202">
        <v>35</v>
      </c>
      <c r="Z21" s="202">
        <v>33</v>
      </c>
      <c r="AA21" s="202">
        <v>44</v>
      </c>
      <c r="AB21" s="202">
        <v>135</v>
      </c>
      <c r="AC21" s="202">
        <v>1092</v>
      </c>
      <c r="AD21" s="202">
        <v>560</v>
      </c>
      <c r="AE21" s="202">
        <v>1043</v>
      </c>
      <c r="AF21" s="202">
        <v>1519</v>
      </c>
      <c r="AG21" s="202">
        <v>454</v>
      </c>
      <c r="AH21" s="202">
        <v>56</v>
      </c>
      <c r="AI21" s="202">
        <v>2088</v>
      </c>
      <c r="AJ21" s="202">
        <v>80</v>
      </c>
      <c r="AK21" s="202">
        <v>9</v>
      </c>
      <c r="AL21" s="202">
        <v>89</v>
      </c>
      <c r="AM21" s="202">
        <v>4016</v>
      </c>
      <c r="AN21" s="202">
        <v>1288</v>
      </c>
      <c r="AO21" s="15">
        <v>11</v>
      </c>
      <c r="AP21" s="202">
        <v>27937</v>
      </c>
      <c r="AQ21" s="3"/>
    </row>
    <row r="22" spans="1:43" ht="15" customHeight="1">
      <c r="A22" s="6"/>
      <c r="B22" s="7">
        <v>3</v>
      </c>
      <c r="C22" s="200">
        <v>36782</v>
      </c>
      <c r="D22" s="201">
        <v>267</v>
      </c>
      <c r="E22" s="202">
        <v>2180</v>
      </c>
      <c r="F22" s="202">
        <v>2846</v>
      </c>
      <c r="G22" s="202">
        <v>1537</v>
      </c>
      <c r="H22" s="202">
        <v>2196</v>
      </c>
      <c r="I22" s="202">
        <v>45</v>
      </c>
      <c r="J22" s="202">
        <v>361</v>
      </c>
      <c r="K22" s="202">
        <v>199</v>
      </c>
      <c r="L22" s="202">
        <v>849</v>
      </c>
      <c r="M22" s="202">
        <v>638</v>
      </c>
      <c r="N22" s="202">
        <v>3790</v>
      </c>
      <c r="O22" s="202">
        <v>3807</v>
      </c>
      <c r="P22" s="202">
        <v>509</v>
      </c>
      <c r="Q22" s="202">
        <v>1917</v>
      </c>
      <c r="R22" s="202">
        <v>256</v>
      </c>
      <c r="S22" s="202">
        <v>12</v>
      </c>
      <c r="T22" s="202">
        <v>35</v>
      </c>
      <c r="U22" s="202">
        <v>169</v>
      </c>
      <c r="V22" s="202">
        <v>2648</v>
      </c>
      <c r="W22" s="202">
        <v>314</v>
      </c>
      <c r="X22" s="202">
        <v>7</v>
      </c>
      <c r="Y22" s="202">
        <v>66</v>
      </c>
      <c r="Z22" s="202">
        <v>52</v>
      </c>
      <c r="AA22" s="202">
        <v>71</v>
      </c>
      <c r="AB22" s="202">
        <v>181</v>
      </c>
      <c r="AC22" s="202">
        <v>1590</v>
      </c>
      <c r="AD22" s="202">
        <v>251</v>
      </c>
      <c r="AE22" s="202">
        <v>683</v>
      </c>
      <c r="AF22" s="202">
        <v>1076</v>
      </c>
      <c r="AG22" s="202">
        <v>445</v>
      </c>
      <c r="AH22" s="202">
        <v>44</v>
      </c>
      <c r="AI22" s="202">
        <v>1854</v>
      </c>
      <c r="AJ22" s="202">
        <v>92</v>
      </c>
      <c r="AK22" s="202">
        <v>17</v>
      </c>
      <c r="AL22" s="202">
        <v>149</v>
      </c>
      <c r="AM22" s="202">
        <v>3824</v>
      </c>
      <c r="AN22" s="202">
        <v>1805</v>
      </c>
      <c r="AO22" s="15">
        <v>12</v>
      </c>
      <c r="AP22" s="202">
        <v>31306</v>
      </c>
      <c r="AQ22" s="3"/>
    </row>
    <row r="23" spans="1:43" ht="15" customHeight="1">
      <c r="A23" s="6"/>
      <c r="B23" s="7">
        <v>2</v>
      </c>
      <c r="C23" s="200">
        <v>28898</v>
      </c>
      <c r="D23" s="201">
        <v>208</v>
      </c>
      <c r="E23" s="202">
        <v>1962</v>
      </c>
      <c r="F23" s="202">
        <v>2257</v>
      </c>
      <c r="G23" s="202">
        <v>476</v>
      </c>
      <c r="H23" s="202">
        <v>1460</v>
      </c>
      <c r="I23" s="202">
        <v>7</v>
      </c>
      <c r="J23" s="202">
        <v>210</v>
      </c>
      <c r="K23" s="202">
        <v>108</v>
      </c>
      <c r="L23" s="202">
        <v>832</v>
      </c>
      <c r="M23" s="202">
        <v>402</v>
      </c>
      <c r="N23" s="202">
        <v>3329</v>
      </c>
      <c r="O23" s="202">
        <v>3551</v>
      </c>
      <c r="P23" s="202">
        <v>419</v>
      </c>
      <c r="Q23" s="202">
        <v>541</v>
      </c>
      <c r="R23" s="202">
        <v>153</v>
      </c>
      <c r="S23" s="202">
        <v>13</v>
      </c>
      <c r="T23" s="202">
        <v>34</v>
      </c>
      <c r="U23" s="202">
        <v>162</v>
      </c>
      <c r="V23" s="202">
        <v>2900</v>
      </c>
      <c r="W23" s="202">
        <v>206</v>
      </c>
      <c r="X23" s="202">
        <v>8</v>
      </c>
      <c r="Y23" s="202">
        <v>30</v>
      </c>
      <c r="Z23" s="202">
        <v>27</v>
      </c>
      <c r="AA23" s="202">
        <v>39</v>
      </c>
      <c r="AB23" s="202">
        <v>157</v>
      </c>
      <c r="AC23" s="202">
        <v>1010</v>
      </c>
      <c r="AD23" s="202">
        <v>297</v>
      </c>
      <c r="AE23" s="202">
        <v>458</v>
      </c>
      <c r="AF23" s="202">
        <v>683</v>
      </c>
      <c r="AG23" s="202">
        <v>484</v>
      </c>
      <c r="AH23" s="202">
        <v>19</v>
      </c>
      <c r="AI23" s="202">
        <v>1076</v>
      </c>
      <c r="AJ23" s="202">
        <v>77</v>
      </c>
      <c r="AK23" s="202">
        <v>15</v>
      </c>
      <c r="AL23" s="202">
        <v>104</v>
      </c>
      <c r="AM23" s="202">
        <v>3845</v>
      </c>
      <c r="AN23" s="202">
        <v>1339</v>
      </c>
      <c r="AO23" s="15" t="s">
        <v>29</v>
      </c>
      <c r="AP23" s="202">
        <v>40</v>
      </c>
      <c r="AQ23" s="3"/>
    </row>
    <row r="24" spans="1:43" ht="15" customHeight="1">
      <c r="A24" s="6"/>
      <c r="B24" s="7">
        <v>1</v>
      </c>
      <c r="C24" s="200">
        <v>22769</v>
      </c>
      <c r="D24" s="201">
        <v>201</v>
      </c>
      <c r="E24" s="202">
        <v>1092</v>
      </c>
      <c r="F24" s="202">
        <v>3188</v>
      </c>
      <c r="G24" s="202">
        <v>1013</v>
      </c>
      <c r="H24" s="202">
        <v>1589</v>
      </c>
      <c r="I24" s="202">
        <v>8</v>
      </c>
      <c r="J24" s="202">
        <v>748</v>
      </c>
      <c r="K24" s="202">
        <v>178</v>
      </c>
      <c r="L24" s="202">
        <v>940</v>
      </c>
      <c r="M24" s="202">
        <v>437</v>
      </c>
      <c r="N24" s="202">
        <v>910</v>
      </c>
      <c r="O24" s="202">
        <v>1018</v>
      </c>
      <c r="P24" s="202">
        <v>603</v>
      </c>
      <c r="Q24" s="202">
        <v>947</v>
      </c>
      <c r="R24" s="202">
        <v>158</v>
      </c>
      <c r="S24" s="202">
        <v>6</v>
      </c>
      <c r="T24" s="202">
        <v>30</v>
      </c>
      <c r="U24" s="202">
        <v>121</v>
      </c>
      <c r="V24" s="202">
        <v>1164</v>
      </c>
      <c r="W24" s="202">
        <v>295</v>
      </c>
      <c r="X24" s="202">
        <v>7</v>
      </c>
      <c r="Y24" s="202">
        <v>47</v>
      </c>
      <c r="Z24" s="202">
        <v>57</v>
      </c>
      <c r="AA24" s="202">
        <v>28</v>
      </c>
      <c r="AB24" s="202">
        <v>76</v>
      </c>
      <c r="AC24" s="202">
        <v>969</v>
      </c>
      <c r="AD24" s="202">
        <v>211</v>
      </c>
      <c r="AE24" s="202">
        <v>453</v>
      </c>
      <c r="AF24" s="202">
        <v>1013</v>
      </c>
      <c r="AG24" s="202">
        <v>521</v>
      </c>
      <c r="AH24" s="202">
        <v>21</v>
      </c>
      <c r="AI24" s="202">
        <v>1471</v>
      </c>
      <c r="AJ24" s="202">
        <v>16</v>
      </c>
      <c r="AK24" s="202">
        <v>9</v>
      </c>
      <c r="AL24" s="202">
        <v>28</v>
      </c>
      <c r="AM24" s="202">
        <v>2510</v>
      </c>
      <c r="AN24" s="202">
        <v>686</v>
      </c>
      <c r="AO24" s="15" t="s">
        <v>28</v>
      </c>
      <c r="AP24" s="202">
        <v>2010</v>
      </c>
      <c r="AQ24" s="3"/>
    </row>
    <row r="25" spans="1:43" ht="15" customHeight="1">
      <c r="A25" s="6"/>
      <c r="B25" s="8" t="s">
        <v>33</v>
      </c>
      <c r="C25" s="200">
        <v>160020</v>
      </c>
      <c r="D25" s="201">
        <v>1052</v>
      </c>
      <c r="E25" s="202">
        <v>11436</v>
      </c>
      <c r="F25" s="202">
        <v>15975</v>
      </c>
      <c r="G25" s="202">
        <v>9463</v>
      </c>
      <c r="H25" s="202">
        <v>10117</v>
      </c>
      <c r="I25" s="202">
        <v>977</v>
      </c>
      <c r="J25" s="202">
        <v>2474</v>
      </c>
      <c r="K25" s="202">
        <v>1055</v>
      </c>
      <c r="L25" s="202">
        <v>5268</v>
      </c>
      <c r="M25" s="202">
        <v>3383</v>
      </c>
      <c r="N25" s="202">
        <v>12149</v>
      </c>
      <c r="O25" s="202">
        <v>11778</v>
      </c>
      <c r="P25" s="202">
        <v>2745</v>
      </c>
      <c r="Q25" s="202">
        <v>5479</v>
      </c>
      <c r="R25" s="202">
        <v>734</v>
      </c>
      <c r="S25" s="202">
        <v>56</v>
      </c>
      <c r="T25" s="202">
        <v>162</v>
      </c>
      <c r="U25" s="202">
        <v>792</v>
      </c>
      <c r="V25" s="202">
        <v>9437</v>
      </c>
      <c r="W25" s="202">
        <v>1392</v>
      </c>
      <c r="X25" s="202">
        <v>24</v>
      </c>
      <c r="Y25" s="202">
        <v>344</v>
      </c>
      <c r="Z25" s="202">
        <v>216</v>
      </c>
      <c r="AA25" s="202">
        <v>252</v>
      </c>
      <c r="AB25" s="202">
        <v>721</v>
      </c>
      <c r="AC25" s="202">
        <v>6096</v>
      </c>
      <c r="AD25" s="202">
        <v>2185</v>
      </c>
      <c r="AE25" s="202">
        <v>4085</v>
      </c>
      <c r="AF25" s="202">
        <v>5521</v>
      </c>
      <c r="AG25" s="202">
        <v>2188</v>
      </c>
      <c r="AH25" s="202">
        <v>162</v>
      </c>
      <c r="AI25" s="202">
        <v>8129</v>
      </c>
      <c r="AJ25" s="202">
        <v>311</v>
      </c>
      <c r="AK25" s="202">
        <v>52</v>
      </c>
      <c r="AL25" s="202">
        <v>425</v>
      </c>
      <c r="AM25" s="202">
        <v>17208</v>
      </c>
      <c r="AN25" s="202">
        <v>6177</v>
      </c>
      <c r="AO25" s="15" t="s">
        <v>30</v>
      </c>
      <c r="AP25" s="202">
        <v>75829</v>
      </c>
      <c r="AQ25" s="3"/>
    </row>
    <row r="26" spans="1:43" s="12" customFormat="1" ht="15" customHeight="1">
      <c r="A26" s="9" t="s">
        <v>34</v>
      </c>
      <c r="B26" s="10"/>
      <c r="C26" s="204">
        <v>3.2059430071241093</v>
      </c>
      <c r="D26" s="205">
        <v>2.902091</v>
      </c>
      <c r="E26" s="206">
        <v>3.489419</v>
      </c>
      <c r="F26" s="206">
        <v>3.221283</v>
      </c>
      <c r="G26" s="206">
        <v>3.933531</v>
      </c>
      <c r="H26" s="206">
        <v>3.283187</v>
      </c>
      <c r="I26" s="206">
        <v>4.72262</v>
      </c>
      <c r="J26" s="206">
        <v>3.004042</v>
      </c>
      <c r="K26" s="206">
        <v>3.452133</v>
      </c>
      <c r="L26" s="206">
        <v>3.194381</v>
      </c>
      <c r="M26" s="206">
        <v>3.428909</v>
      </c>
      <c r="N26" s="206">
        <v>3.04379</v>
      </c>
      <c r="O26" s="206">
        <v>2.88453</v>
      </c>
      <c r="P26" s="206">
        <v>3.02623</v>
      </c>
      <c r="Q26" s="206">
        <v>3.087972</v>
      </c>
      <c r="R26" s="206">
        <v>2.679837</v>
      </c>
      <c r="S26" s="206">
        <v>3.267857</v>
      </c>
      <c r="T26" s="206">
        <v>2.944444</v>
      </c>
      <c r="U26" s="206">
        <v>3.127525</v>
      </c>
      <c r="V26" s="206">
        <v>2.808838</v>
      </c>
      <c r="W26" s="206">
        <v>3.034483</v>
      </c>
      <c r="X26" s="206">
        <v>2.208333</v>
      </c>
      <c r="Y26" s="206">
        <v>3.706395</v>
      </c>
      <c r="Z26" s="206">
        <v>2.935185</v>
      </c>
      <c r="AA26" s="206">
        <v>3.353175</v>
      </c>
      <c r="AB26" s="206">
        <v>3.235784</v>
      </c>
      <c r="AC26" s="206">
        <v>3.166339</v>
      </c>
      <c r="AD26" s="206">
        <v>3.719908</v>
      </c>
      <c r="AE26" s="206">
        <v>3.630355</v>
      </c>
      <c r="AF26" s="206">
        <v>3.230031</v>
      </c>
      <c r="AG26" s="206">
        <v>2.769653</v>
      </c>
      <c r="AH26" s="206">
        <v>3.240741</v>
      </c>
      <c r="AI26" s="206">
        <v>3.166072</v>
      </c>
      <c r="AJ26" s="206">
        <v>3.202572</v>
      </c>
      <c r="AK26" s="206">
        <v>2.615385</v>
      </c>
      <c r="AL26" s="206">
        <v>3.091765</v>
      </c>
      <c r="AM26" s="206">
        <v>3.068398</v>
      </c>
      <c r="AN26" s="206">
        <v>3.112514</v>
      </c>
      <c r="AO26" s="16"/>
      <c r="AP26" s="206"/>
      <c r="AQ26" s="11"/>
    </row>
    <row r="27" spans="1:43" ht="15" customHeight="1">
      <c r="A27" s="5" t="s">
        <v>60</v>
      </c>
      <c r="B27" s="5">
        <v>5</v>
      </c>
      <c r="C27" s="200">
        <v>2024</v>
      </c>
      <c r="D27" s="207">
        <v>5</v>
      </c>
      <c r="E27" s="203">
        <v>163</v>
      </c>
      <c r="F27" s="203">
        <v>281</v>
      </c>
      <c r="G27" s="203">
        <v>148</v>
      </c>
      <c r="H27" s="203">
        <v>96</v>
      </c>
      <c r="I27" s="203" t="s">
        <v>204</v>
      </c>
      <c r="J27" s="203">
        <v>22</v>
      </c>
      <c r="K27" s="203">
        <v>13</v>
      </c>
      <c r="L27" s="203">
        <v>45</v>
      </c>
      <c r="M27" s="203">
        <v>29</v>
      </c>
      <c r="N27" s="203">
        <v>146</v>
      </c>
      <c r="O27" s="203">
        <v>59</v>
      </c>
      <c r="P27" s="203">
        <v>35</v>
      </c>
      <c r="Q27" s="203">
        <v>51</v>
      </c>
      <c r="R27" s="203">
        <v>53</v>
      </c>
      <c r="S27" s="203">
        <v>4</v>
      </c>
      <c r="T27" s="203">
        <v>6</v>
      </c>
      <c r="U27" s="203">
        <v>17</v>
      </c>
      <c r="V27" s="203">
        <v>65</v>
      </c>
      <c r="W27" s="203">
        <v>27</v>
      </c>
      <c r="X27" s="203">
        <v>1</v>
      </c>
      <c r="Y27" s="203">
        <v>1</v>
      </c>
      <c r="Z27" s="203">
        <v>1</v>
      </c>
      <c r="AA27" s="203">
        <v>7</v>
      </c>
      <c r="AB27" s="203">
        <v>21</v>
      </c>
      <c r="AC27" s="203">
        <v>45</v>
      </c>
      <c r="AD27" s="203">
        <v>23</v>
      </c>
      <c r="AE27" s="203">
        <v>36</v>
      </c>
      <c r="AF27" s="203">
        <v>117</v>
      </c>
      <c r="AG27" s="203">
        <v>26</v>
      </c>
      <c r="AH27" s="203">
        <v>3</v>
      </c>
      <c r="AI27" s="203">
        <v>51</v>
      </c>
      <c r="AJ27" s="203">
        <v>15</v>
      </c>
      <c r="AK27" s="203">
        <v>2</v>
      </c>
      <c r="AL27" s="203">
        <v>28</v>
      </c>
      <c r="AM27" s="203">
        <v>278</v>
      </c>
      <c r="AN27" s="203">
        <v>104</v>
      </c>
      <c r="AO27" s="14" t="s">
        <v>27</v>
      </c>
      <c r="AP27" s="203">
        <v>5128</v>
      </c>
      <c r="AQ27" s="3"/>
    </row>
    <row r="28" spans="1:43" ht="15" customHeight="1">
      <c r="A28" s="6"/>
      <c r="B28" s="7">
        <v>4</v>
      </c>
      <c r="C28" s="200">
        <v>4588</v>
      </c>
      <c r="D28" s="201">
        <v>22</v>
      </c>
      <c r="E28" s="202">
        <v>309</v>
      </c>
      <c r="F28" s="202">
        <v>433</v>
      </c>
      <c r="G28" s="202">
        <v>114</v>
      </c>
      <c r="H28" s="202">
        <v>165</v>
      </c>
      <c r="I28" s="202" t="s">
        <v>204</v>
      </c>
      <c r="J28" s="202">
        <v>47</v>
      </c>
      <c r="K28" s="202">
        <v>8</v>
      </c>
      <c r="L28" s="202">
        <v>140</v>
      </c>
      <c r="M28" s="202">
        <v>93</v>
      </c>
      <c r="N28" s="202">
        <v>427</v>
      </c>
      <c r="O28" s="202">
        <v>372</v>
      </c>
      <c r="P28" s="202">
        <v>121</v>
      </c>
      <c r="Q28" s="202">
        <v>121</v>
      </c>
      <c r="R28" s="202">
        <v>76</v>
      </c>
      <c r="S28" s="202">
        <v>6</v>
      </c>
      <c r="T28" s="202">
        <v>5</v>
      </c>
      <c r="U28" s="202">
        <v>23</v>
      </c>
      <c r="V28" s="202">
        <v>241</v>
      </c>
      <c r="W28" s="202">
        <v>72</v>
      </c>
      <c r="X28" s="202"/>
      <c r="Y28" s="202">
        <v>1</v>
      </c>
      <c r="Z28" s="202">
        <v>6</v>
      </c>
      <c r="AA28" s="202">
        <v>6</v>
      </c>
      <c r="AB28" s="202">
        <v>36</v>
      </c>
      <c r="AC28" s="202">
        <v>91</v>
      </c>
      <c r="AD28" s="202">
        <v>30</v>
      </c>
      <c r="AE28" s="202">
        <v>53</v>
      </c>
      <c r="AF28" s="202">
        <v>325</v>
      </c>
      <c r="AG28" s="202">
        <v>69</v>
      </c>
      <c r="AH28" s="202">
        <v>5</v>
      </c>
      <c r="AI28" s="202">
        <v>155</v>
      </c>
      <c r="AJ28" s="202">
        <v>39</v>
      </c>
      <c r="AK28" s="202">
        <v>5</v>
      </c>
      <c r="AL28" s="202">
        <v>36</v>
      </c>
      <c r="AM28" s="202">
        <v>688</v>
      </c>
      <c r="AN28" s="202">
        <v>248</v>
      </c>
      <c r="AO28" s="15">
        <v>11</v>
      </c>
      <c r="AP28" s="202">
        <v>11690</v>
      </c>
      <c r="AQ28" s="3"/>
    </row>
    <row r="29" spans="1:43" ht="15" customHeight="1">
      <c r="A29" s="6"/>
      <c r="B29" s="7">
        <v>3</v>
      </c>
      <c r="C29" s="200">
        <v>8522</v>
      </c>
      <c r="D29" s="201">
        <v>39</v>
      </c>
      <c r="E29" s="202">
        <v>410</v>
      </c>
      <c r="F29" s="202">
        <v>532</v>
      </c>
      <c r="G29" s="202">
        <v>152</v>
      </c>
      <c r="H29" s="202">
        <v>267</v>
      </c>
      <c r="I29" s="202" t="s">
        <v>204</v>
      </c>
      <c r="J29" s="202">
        <v>33</v>
      </c>
      <c r="K29" s="202">
        <v>11</v>
      </c>
      <c r="L29" s="202">
        <v>144</v>
      </c>
      <c r="M29" s="202">
        <v>110</v>
      </c>
      <c r="N29" s="202">
        <v>1194</v>
      </c>
      <c r="O29" s="202">
        <v>1190</v>
      </c>
      <c r="P29" s="202">
        <v>149</v>
      </c>
      <c r="Q29" s="202">
        <v>367</v>
      </c>
      <c r="R29" s="202">
        <v>115</v>
      </c>
      <c r="S29" s="202">
        <v>6</v>
      </c>
      <c r="T29" s="202">
        <v>4</v>
      </c>
      <c r="U29" s="202">
        <v>38</v>
      </c>
      <c r="V29" s="202">
        <v>629</v>
      </c>
      <c r="W29" s="202">
        <v>139</v>
      </c>
      <c r="X29" s="202">
        <v>1</v>
      </c>
      <c r="Y29" s="202">
        <v>4</v>
      </c>
      <c r="Z29" s="202">
        <v>13</v>
      </c>
      <c r="AA29" s="202">
        <v>15</v>
      </c>
      <c r="AB29" s="202">
        <v>63</v>
      </c>
      <c r="AC29" s="202">
        <v>198</v>
      </c>
      <c r="AD29" s="202">
        <v>29</v>
      </c>
      <c r="AE29" s="202">
        <v>78</v>
      </c>
      <c r="AF29" s="202">
        <v>363</v>
      </c>
      <c r="AG29" s="202">
        <v>80</v>
      </c>
      <c r="AH29" s="202">
        <v>8</v>
      </c>
      <c r="AI29" s="202">
        <v>280</v>
      </c>
      <c r="AJ29" s="202">
        <v>94</v>
      </c>
      <c r="AK29" s="202">
        <v>8</v>
      </c>
      <c r="AL29" s="202">
        <v>106</v>
      </c>
      <c r="AM29" s="202">
        <v>1115</v>
      </c>
      <c r="AN29" s="202">
        <v>537</v>
      </c>
      <c r="AO29" s="15">
        <v>12</v>
      </c>
      <c r="AP29" s="202">
        <v>13919</v>
      </c>
      <c r="AQ29" s="3"/>
    </row>
    <row r="30" spans="1:43" ht="15" customHeight="1">
      <c r="A30" s="6"/>
      <c r="B30" s="7">
        <v>2</v>
      </c>
      <c r="C30" s="200">
        <v>12847</v>
      </c>
      <c r="D30" s="201">
        <v>50</v>
      </c>
      <c r="E30" s="202">
        <v>662</v>
      </c>
      <c r="F30" s="202">
        <v>559</v>
      </c>
      <c r="G30" s="202">
        <v>64</v>
      </c>
      <c r="H30" s="202">
        <v>268</v>
      </c>
      <c r="I30" s="202" t="s">
        <v>204</v>
      </c>
      <c r="J30" s="202">
        <v>31</v>
      </c>
      <c r="K30" s="202">
        <v>9</v>
      </c>
      <c r="L30" s="202">
        <v>190</v>
      </c>
      <c r="M30" s="202">
        <v>115</v>
      </c>
      <c r="N30" s="202">
        <v>2247</v>
      </c>
      <c r="O30" s="202">
        <v>2540</v>
      </c>
      <c r="P30" s="202">
        <v>173</v>
      </c>
      <c r="Q30" s="202">
        <v>157</v>
      </c>
      <c r="R30" s="202">
        <v>60</v>
      </c>
      <c r="S30" s="202">
        <v>9</v>
      </c>
      <c r="T30" s="202">
        <v>6</v>
      </c>
      <c r="U30" s="202">
        <v>60</v>
      </c>
      <c r="V30" s="202">
        <v>1204</v>
      </c>
      <c r="W30" s="202">
        <v>159</v>
      </c>
      <c r="X30" s="202">
        <v>2</v>
      </c>
      <c r="Y30" s="202">
        <v>3</v>
      </c>
      <c r="Z30" s="202">
        <v>8</v>
      </c>
      <c r="AA30" s="202">
        <v>8</v>
      </c>
      <c r="AB30" s="202">
        <v>109</v>
      </c>
      <c r="AC30" s="202">
        <v>218</v>
      </c>
      <c r="AD30" s="202">
        <v>34</v>
      </c>
      <c r="AE30" s="202">
        <v>81</v>
      </c>
      <c r="AF30" s="202">
        <v>361</v>
      </c>
      <c r="AG30" s="202">
        <v>110</v>
      </c>
      <c r="AH30" s="202">
        <v>5</v>
      </c>
      <c r="AI30" s="202">
        <v>319</v>
      </c>
      <c r="AJ30" s="202">
        <v>94</v>
      </c>
      <c r="AK30" s="202">
        <v>14</v>
      </c>
      <c r="AL30" s="202">
        <v>116</v>
      </c>
      <c r="AM30" s="202">
        <v>2012</v>
      </c>
      <c r="AN30" s="202">
        <v>790</v>
      </c>
      <c r="AO30" s="15" t="s">
        <v>29</v>
      </c>
      <c r="AP30" s="202">
        <v>6</v>
      </c>
      <c r="AQ30" s="3"/>
    </row>
    <row r="31" spans="1:43" ht="15" customHeight="1">
      <c r="A31" s="6"/>
      <c r="B31" s="7">
        <v>1</v>
      </c>
      <c r="C31" s="200">
        <v>21313</v>
      </c>
      <c r="D31" s="201">
        <v>90</v>
      </c>
      <c r="E31" s="202">
        <v>1034</v>
      </c>
      <c r="F31" s="202">
        <v>1966</v>
      </c>
      <c r="G31" s="202">
        <v>203</v>
      </c>
      <c r="H31" s="202">
        <v>907</v>
      </c>
      <c r="I31" s="202" t="s">
        <v>204</v>
      </c>
      <c r="J31" s="202">
        <v>304</v>
      </c>
      <c r="K31" s="202">
        <v>25</v>
      </c>
      <c r="L31" s="202">
        <v>622</v>
      </c>
      <c r="M31" s="202">
        <v>359</v>
      </c>
      <c r="N31" s="202">
        <v>1955</v>
      </c>
      <c r="O31" s="202">
        <v>2255</v>
      </c>
      <c r="P31" s="202">
        <v>654</v>
      </c>
      <c r="Q31" s="202">
        <v>608</v>
      </c>
      <c r="R31" s="202">
        <v>89</v>
      </c>
      <c r="S31" s="202">
        <v>7</v>
      </c>
      <c r="T31" s="202">
        <v>12</v>
      </c>
      <c r="U31" s="202">
        <v>95</v>
      </c>
      <c r="V31" s="202">
        <v>1293</v>
      </c>
      <c r="W31" s="202">
        <v>695</v>
      </c>
      <c r="X31" s="202">
        <v>3</v>
      </c>
      <c r="Y31" s="202">
        <v>6</v>
      </c>
      <c r="Z31" s="202">
        <v>19</v>
      </c>
      <c r="AA31" s="202">
        <v>14</v>
      </c>
      <c r="AB31" s="202">
        <v>124</v>
      </c>
      <c r="AC31" s="202">
        <v>516</v>
      </c>
      <c r="AD31" s="202">
        <v>29</v>
      </c>
      <c r="AE31" s="202">
        <v>138</v>
      </c>
      <c r="AF31" s="202">
        <v>1010</v>
      </c>
      <c r="AG31" s="202">
        <v>324</v>
      </c>
      <c r="AH31" s="202">
        <v>20</v>
      </c>
      <c r="AI31" s="202">
        <v>1054</v>
      </c>
      <c r="AJ31" s="202">
        <v>36</v>
      </c>
      <c r="AK31" s="202">
        <v>5</v>
      </c>
      <c r="AL31" s="202">
        <v>73</v>
      </c>
      <c r="AM31" s="202">
        <v>3548</v>
      </c>
      <c r="AN31" s="202">
        <v>1221</v>
      </c>
      <c r="AO31" s="15" t="s">
        <v>28</v>
      </c>
      <c r="AP31" s="202">
        <v>1538</v>
      </c>
      <c r="AQ31" s="3"/>
    </row>
    <row r="32" spans="1:43" ht="15" customHeight="1">
      <c r="A32" s="6"/>
      <c r="B32" s="8" t="s">
        <v>33</v>
      </c>
      <c r="C32" s="200">
        <v>49294</v>
      </c>
      <c r="D32" s="201">
        <v>206</v>
      </c>
      <c r="E32" s="202">
        <v>2578</v>
      </c>
      <c r="F32" s="202">
        <v>3771</v>
      </c>
      <c r="G32" s="202">
        <v>681</v>
      </c>
      <c r="H32" s="202">
        <v>1703</v>
      </c>
      <c r="I32" s="202">
        <v>1</v>
      </c>
      <c r="J32" s="202">
        <v>437</v>
      </c>
      <c r="K32" s="202">
        <v>66</v>
      </c>
      <c r="L32" s="202">
        <v>1141</v>
      </c>
      <c r="M32" s="202">
        <v>706</v>
      </c>
      <c r="N32" s="202">
        <v>5969</v>
      </c>
      <c r="O32" s="202">
        <v>6416</v>
      </c>
      <c r="P32" s="202">
        <v>1132</v>
      </c>
      <c r="Q32" s="202">
        <v>1304</v>
      </c>
      <c r="R32" s="202">
        <v>393</v>
      </c>
      <c r="S32" s="202">
        <v>32</v>
      </c>
      <c r="T32" s="202">
        <v>33</v>
      </c>
      <c r="U32" s="202">
        <v>233</v>
      </c>
      <c r="V32" s="202">
        <v>3432</v>
      </c>
      <c r="W32" s="202">
        <v>1092</v>
      </c>
      <c r="X32" s="202">
        <v>7</v>
      </c>
      <c r="Y32" s="202">
        <v>15</v>
      </c>
      <c r="Z32" s="202">
        <v>47</v>
      </c>
      <c r="AA32" s="202">
        <v>50</v>
      </c>
      <c r="AB32" s="202">
        <v>353</v>
      </c>
      <c r="AC32" s="202">
        <v>1068</v>
      </c>
      <c r="AD32" s="202">
        <v>145</v>
      </c>
      <c r="AE32" s="202">
        <v>386</v>
      </c>
      <c r="AF32" s="202">
        <v>2176</v>
      </c>
      <c r="AG32" s="202">
        <v>609</v>
      </c>
      <c r="AH32" s="202">
        <v>41</v>
      </c>
      <c r="AI32" s="202">
        <v>1859</v>
      </c>
      <c r="AJ32" s="202">
        <v>278</v>
      </c>
      <c r="AK32" s="202">
        <v>34</v>
      </c>
      <c r="AL32" s="202">
        <v>359</v>
      </c>
      <c r="AM32" s="202">
        <v>7641</v>
      </c>
      <c r="AN32" s="202">
        <v>2900</v>
      </c>
      <c r="AO32" s="15" t="s">
        <v>30</v>
      </c>
      <c r="AP32" s="202">
        <v>32281</v>
      </c>
      <c r="AQ32" s="3"/>
    </row>
    <row r="33" spans="1:43" s="12" customFormat="1" ht="15" customHeight="1">
      <c r="A33" s="9" t="s">
        <v>34</v>
      </c>
      <c r="B33" s="10"/>
      <c r="C33" s="204">
        <v>2.0498437943765975</v>
      </c>
      <c r="D33" s="205">
        <v>2.038835</v>
      </c>
      <c r="E33" s="206">
        <v>2.187355</v>
      </c>
      <c r="F33" s="206">
        <v>2.072925</v>
      </c>
      <c r="G33" s="206">
        <v>2.911894</v>
      </c>
      <c r="H33" s="206">
        <v>1.987082</v>
      </c>
      <c r="I33" s="206" t="s">
        <v>204</v>
      </c>
      <c r="J33" s="206">
        <v>1.745995</v>
      </c>
      <c r="K33" s="206">
        <v>2.621212</v>
      </c>
      <c r="L33" s="206">
        <v>1.944785</v>
      </c>
      <c r="M33" s="206">
        <v>2.033994</v>
      </c>
      <c r="N33" s="206">
        <v>2.08896</v>
      </c>
      <c r="O33" s="206">
        <v>1.977556</v>
      </c>
      <c r="P33" s="206">
        <v>1.860424</v>
      </c>
      <c r="Q33" s="206">
        <v>2.118098</v>
      </c>
      <c r="R33" s="206">
        <v>2.857506</v>
      </c>
      <c r="S33" s="206">
        <v>2.71875</v>
      </c>
      <c r="T33" s="206">
        <v>2.606061</v>
      </c>
      <c r="U33" s="206">
        <v>2.171674</v>
      </c>
      <c r="V33" s="206">
        <v>2.003788</v>
      </c>
      <c r="W33" s="206">
        <v>1.696886</v>
      </c>
      <c r="X33" s="206">
        <v>2.142857</v>
      </c>
      <c r="Y33" s="206">
        <v>2.2</v>
      </c>
      <c r="Z33" s="206">
        <v>2.191489</v>
      </c>
      <c r="AA33" s="206">
        <v>2.68</v>
      </c>
      <c r="AB33" s="206">
        <v>2.209632</v>
      </c>
      <c r="AC33" s="206">
        <v>1.999064</v>
      </c>
      <c r="AD33" s="206">
        <v>2.889655</v>
      </c>
      <c r="AE33" s="206">
        <v>2.398964</v>
      </c>
      <c r="AF33" s="206">
        <v>2.162684</v>
      </c>
      <c r="AG33" s="206">
        <v>1.954023</v>
      </c>
      <c r="AH33" s="206">
        <v>2.170732</v>
      </c>
      <c r="AI33" s="206">
        <v>1.832706</v>
      </c>
      <c r="AJ33" s="206">
        <v>2.651079</v>
      </c>
      <c r="AK33" s="206">
        <v>2.558824</v>
      </c>
      <c r="AL33" s="206">
        <v>2.526462</v>
      </c>
      <c r="AM33" s="206">
        <v>1.970815</v>
      </c>
      <c r="AN33" s="206">
        <v>2.042759</v>
      </c>
      <c r="AO33" s="16"/>
      <c r="AP33" s="206"/>
      <c r="AQ33" s="11"/>
    </row>
    <row r="34" spans="1:43" ht="15" customHeight="1">
      <c r="A34" s="5" t="s">
        <v>61</v>
      </c>
      <c r="B34" s="5">
        <v>5</v>
      </c>
      <c r="C34" s="200">
        <v>4780</v>
      </c>
      <c r="D34" s="207">
        <v>19</v>
      </c>
      <c r="E34" s="203">
        <v>195</v>
      </c>
      <c r="F34" s="203">
        <v>419</v>
      </c>
      <c r="G34" s="203">
        <v>211</v>
      </c>
      <c r="H34" s="203">
        <v>70</v>
      </c>
      <c r="I34" s="203" t="s">
        <v>204</v>
      </c>
      <c r="J34" s="203">
        <v>22</v>
      </c>
      <c r="K34" s="203">
        <v>11</v>
      </c>
      <c r="L34" s="203">
        <v>78</v>
      </c>
      <c r="M34" s="203">
        <v>39</v>
      </c>
      <c r="N34" s="203">
        <v>131</v>
      </c>
      <c r="O34" s="203">
        <v>71</v>
      </c>
      <c r="P34" s="203">
        <v>46</v>
      </c>
      <c r="Q34" s="203">
        <v>63</v>
      </c>
      <c r="R34" s="203">
        <v>7</v>
      </c>
      <c r="S34" s="203">
        <v>4</v>
      </c>
      <c r="T34" s="203">
        <v>1</v>
      </c>
      <c r="U34" s="203">
        <v>19</v>
      </c>
      <c r="V34" s="203">
        <v>81</v>
      </c>
      <c r="W34" s="203">
        <v>24</v>
      </c>
      <c r="X34" s="203">
        <v>1</v>
      </c>
      <c r="Y34" s="203"/>
      <c r="Z34" s="203">
        <v>1</v>
      </c>
      <c r="AA34" s="203">
        <v>4</v>
      </c>
      <c r="AB34" s="203">
        <v>14</v>
      </c>
      <c r="AC34" s="203">
        <v>56</v>
      </c>
      <c r="AD34" s="203">
        <v>20</v>
      </c>
      <c r="AE34" s="203">
        <v>47</v>
      </c>
      <c r="AF34" s="203">
        <v>97</v>
      </c>
      <c r="AG34" s="203">
        <v>2416</v>
      </c>
      <c r="AH34" s="203">
        <v>128</v>
      </c>
      <c r="AI34" s="203">
        <v>57</v>
      </c>
      <c r="AJ34" s="203">
        <v>16</v>
      </c>
      <c r="AK34" s="203">
        <v>2</v>
      </c>
      <c r="AL34" s="203">
        <v>15</v>
      </c>
      <c r="AM34" s="203">
        <v>287</v>
      </c>
      <c r="AN34" s="203">
        <v>108</v>
      </c>
      <c r="AO34" s="14" t="s">
        <v>27</v>
      </c>
      <c r="AP34" s="203">
        <v>7328</v>
      </c>
      <c r="AQ34" s="3"/>
    </row>
    <row r="35" spans="1:43" ht="15" customHeight="1">
      <c r="A35" s="6"/>
      <c r="B35" s="7">
        <v>4</v>
      </c>
      <c r="C35" s="200">
        <v>8214</v>
      </c>
      <c r="D35" s="201">
        <v>56</v>
      </c>
      <c r="E35" s="202">
        <v>275</v>
      </c>
      <c r="F35" s="202">
        <v>460</v>
      </c>
      <c r="G35" s="202">
        <v>114</v>
      </c>
      <c r="H35" s="202">
        <v>143</v>
      </c>
      <c r="I35" s="202" t="s">
        <v>204</v>
      </c>
      <c r="J35" s="202">
        <v>54</v>
      </c>
      <c r="K35" s="202">
        <v>14</v>
      </c>
      <c r="L35" s="202">
        <v>173</v>
      </c>
      <c r="M35" s="202">
        <v>110</v>
      </c>
      <c r="N35" s="202">
        <v>486</v>
      </c>
      <c r="O35" s="202">
        <v>353</v>
      </c>
      <c r="P35" s="202">
        <v>141</v>
      </c>
      <c r="Q35" s="202">
        <v>135</v>
      </c>
      <c r="R35" s="202">
        <v>20</v>
      </c>
      <c r="S35" s="202">
        <v>2</v>
      </c>
      <c r="T35" s="202">
        <v>7</v>
      </c>
      <c r="U35" s="202">
        <v>29</v>
      </c>
      <c r="V35" s="202">
        <v>340</v>
      </c>
      <c r="W35" s="202">
        <v>52</v>
      </c>
      <c r="X35" s="202">
        <v>2</v>
      </c>
      <c r="Y35" s="202"/>
      <c r="Z35" s="202">
        <v>2</v>
      </c>
      <c r="AA35" s="202">
        <v>6</v>
      </c>
      <c r="AB35" s="202">
        <v>28</v>
      </c>
      <c r="AC35" s="202">
        <v>103</v>
      </c>
      <c r="AD35" s="202">
        <v>28</v>
      </c>
      <c r="AE35" s="202">
        <v>61</v>
      </c>
      <c r="AF35" s="202">
        <v>199</v>
      </c>
      <c r="AG35" s="202">
        <v>3138</v>
      </c>
      <c r="AH35" s="202">
        <v>375</v>
      </c>
      <c r="AI35" s="202">
        <v>159</v>
      </c>
      <c r="AJ35" s="202">
        <v>33</v>
      </c>
      <c r="AK35" s="202">
        <v>8</v>
      </c>
      <c r="AL35" s="202">
        <v>46</v>
      </c>
      <c r="AM35" s="202">
        <v>795</v>
      </c>
      <c r="AN35" s="202">
        <v>267</v>
      </c>
      <c r="AO35" s="15">
        <v>11</v>
      </c>
      <c r="AP35" s="202">
        <v>14444</v>
      </c>
      <c r="AQ35" s="3"/>
    </row>
    <row r="36" spans="1:43" ht="15" customHeight="1">
      <c r="A36" s="6"/>
      <c r="B36" s="7">
        <v>3</v>
      </c>
      <c r="C36" s="200">
        <v>11814</v>
      </c>
      <c r="D36" s="201">
        <v>80</v>
      </c>
      <c r="E36" s="202">
        <v>408</v>
      </c>
      <c r="F36" s="202">
        <v>712</v>
      </c>
      <c r="G36" s="202">
        <v>201</v>
      </c>
      <c r="H36" s="202">
        <v>250</v>
      </c>
      <c r="I36" s="202" t="s">
        <v>204</v>
      </c>
      <c r="J36" s="202">
        <v>41</v>
      </c>
      <c r="K36" s="202">
        <v>9</v>
      </c>
      <c r="L36" s="202">
        <v>211</v>
      </c>
      <c r="M36" s="202">
        <v>111</v>
      </c>
      <c r="N36" s="202">
        <v>1384</v>
      </c>
      <c r="O36" s="202">
        <v>1114</v>
      </c>
      <c r="P36" s="202">
        <v>116</v>
      </c>
      <c r="Q36" s="202">
        <v>423</v>
      </c>
      <c r="R36" s="202">
        <v>62</v>
      </c>
      <c r="S36" s="202">
        <v>2</v>
      </c>
      <c r="T36" s="202">
        <v>5</v>
      </c>
      <c r="U36" s="202">
        <v>36</v>
      </c>
      <c r="V36" s="202">
        <v>724</v>
      </c>
      <c r="W36" s="202">
        <v>88</v>
      </c>
      <c r="X36" s="202">
        <v>5</v>
      </c>
      <c r="Y36" s="202">
        <v>2</v>
      </c>
      <c r="Z36" s="202">
        <v>8</v>
      </c>
      <c r="AA36" s="202">
        <v>3</v>
      </c>
      <c r="AB36" s="202">
        <v>49</v>
      </c>
      <c r="AC36" s="202">
        <v>250</v>
      </c>
      <c r="AD36" s="202">
        <v>25</v>
      </c>
      <c r="AE36" s="202">
        <v>78</v>
      </c>
      <c r="AF36" s="202">
        <v>222</v>
      </c>
      <c r="AG36" s="202">
        <v>2354</v>
      </c>
      <c r="AH36" s="202">
        <v>627</v>
      </c>
      <c r="AI36" s="202">
        <v>272</v>
      </c>
      <c r="AJ36" s="202">
        <v>66</v>
      </c>
      <c r="AK36" s="202">
        <v>23</v>
      </c>
      <c r="AL36" s="202">
        <v>98</v>
      </c>
      <c r="AM36" s="202">
        <v>1192</v>
      </c>
      <c r="AN36" s="202">
        <v>562</v>
      </c>
      <c r="AO36" s="15">
        <v>12</v>
      </c>
      <c r="AP36" s="202">
        <v>12757</v>
      </c>
      <c r="AQ36" s="3"/>
    </row>
    <row r="37" spans="1:43" ht="15" customHeight="1">
      <c r="A37" s="6"/>
      <c r="B37" s="7">
        <v>2</v>
      </c>
      <c r="C37" s="200">
        <v>15577</v>
      </c>
      <c r="D37" s="201">
        <v>77</v>
      </c>
      <c r="E37" s="202">
        <v>678</v>
      </c>
      <c r="F37" s="202">
        <v>729</v>
      </c>
      <c r="G37" s="202">
        <v>86</v>
      </c>
      <c r="H37" s="202">
        <v>253</v>
      </c>
      <c r="I37" s="202" t="s">
        <v>204</v>
      </c>
      <c r="J37" s="202">
        <v>27</v>
      </c>
      <c r="K37" s="202">
        <v>2</v>
      </c>
      <c r="L37" s="202">
        <v>271</v>
      </c>
      <c r="M37" s="202">
        <v>111</v>
      </c>
      <c r="N37" s="202">
        <v>2753</v>
      </c>
      <c r="O37" s="202">
        <v>2280</v>
      </c>
      <c r="P37" s="202">
        <v>136</v>
      </c>
      <c r="Q37" s="202">
        <v>172</v>
      </c>
      <c r="R37" s="202">
        <v>56</v>
      </c>
      <c r="S37" s="202">
        <v>5</v>
      </c>
      <c r="T37" s="202">
        <v>4</v>
      </c>
      <c r="U37" s="202">
        <v>36</v>
      </c>
      <c r="V37" s="202">
        <v>1396</v>
      </c>
      <c r="W37" s="202">
        <v>98</v>
      </c>
      <c r="X37" s="202">
        <v>1</v>
      </c>
      <c r="Y37" s="202"/>
      <c r="Z37" s="202">
        <v>3</v>
      </c>
      <c r="AA37" s="202">
        <v>7</v>
      </c>
      <c r="AB37" s="202">
        <v>73</v>
      </c>
      <c r="AC37" s="202">
        <v>254</v>
      </c>
      <c r="AD37" s="202">
        <v>27</v>
      </c>
      <c r="AE37" s="202">
        <v>61</v>
      </c>
      <c r="AF37" s="202">
        <v>180</v>
      </c>
      <c r="AG37" s="202">
        <v>1909</v>
      </c>
      <c r="AH37" s="202">
        <v>372</v>
      </c>
      <c r="AI37" s="202">
        <v>256</v>
      </c>
      <c r="AJ37" s="202">
        <v>64</v>
      </c>
      <c r="AK37" s="202">
        <v>20</v>
      </c>
      <c r="AL37" s="202">
        <v>106</v>
      </c>
      <c r="AM37" s="202">
        <v>2269</v>
      </c>
      <c r="AN37" s="202">
        <v>804</v>
      </c>
      <c r="AO37" s="15" t="s">
        <v>29</v>
      </c>
      <c r="AP37" s="202">
        <v>779</v>
      </c>
      <c r="AQ37" s="3"/>
    </row>
    <row r="38" spans="1:43" ht="15" customHeight="1">
      <c r="A38" s="6"/>
      <c r="B38" s="7">
        <v>1</v>
      </c>
      <c r="C38" s="200">
        <v>19614</v>
      </c>
      <c r="D38" s="201">
        <v>132</v>
      </c>
      <c r="E38" s="202">
        <v>721</v>
      </c>
      <c r="F38" s="202">
        <v>2021</v>
      </c>
      <c r="G38" s="202">
        <v>225</v>
      </c>
      <c r="H38" s="202">
        <v>787</v>
      </c>
      <c r="I38" s="202" t="s">
        <v>204</v>
      </c>
      <c r="J38" s="202">
        <v>179</v>
      </c>
      <c r="K38" s="202">
        <v>27</v>
      </c>
      <c r="L38" s="202">
        <v>754</v>
      </c>
      <c r="M38" s="202">
        <v>285</v>
      </c>
      <c r="N38" s="202">
        <v>1934</v>
      </c>
      <c r="O38" s="202">
        <v>1261</v>
      </c>
      <c r="P38" s="202">
        <v>363</v>
      </c>
      <c r="Q38" s="202">
        <v>595</v>
      </c>
      <c r="R38" s="202">
        <v>93</v>
      </c>
      <c r="S38" s="202">
        <v>1</v>
      </c>
      <c r="T38" s="202">
        <v>14</v>
      </c>
      <c r="U38" s="202">
        <v>58</v>
      </c>
      <c r="V38" s="202">
        <v>1260</v>
      </c>
      <c r="W38" s="202">
        <v>247</v>
      </c>
      <c r="X38" s="202">
        <v>3</v>
      </c>
      <c r="Y38" s="202">
        <v>5</v>
      </c>
      <c r="Z38" s="202">
        <v>8</v>
      </c>
      <c r="AA38" s="202">
        <v>14</v>
      </c>
      <c r="AB38" s="202">
        <v>51</v>
      </c>
      <c r="AC38" s="202">
        <v>608</v>
      </c>
      <c r="AD38" s="202">
        <v>28</v>
      </c>
      <c r="AE38" s="202">
        <v>140</v>
      </c>
      <c r="AF38" s="202">
        <v>436</v>
      </c>
      <c r="AG38" s="202">
        <v>1678</v>
      </c>
      <c r="AH38" s="202">
        <v>690</v>
      </c>
      <c r="AI38" s="202">
        <v>626</v>
      </c>
      <c r="AJ38" s="202">
        <v>23</v>
      </c>
      <c r="AK38" s="202">
        <v>9</v>
      </c>
      <c r="AL38" s="202">
        <v>40</v>
      </c>
      <c r="AM38" s="202">
        <v>3213</v>
      </c>
      <c r="AN38" s="202">
        <v>1085</v>
      </c>
      <c r="AO38" s="15" t="s">
        <v>28</v>
      </c>
      <c r="AP38" s="202">
        <v>1618</v>
      </c>
      <c r="AQ38" s="3"/>
    </row>
    <row r="39" spans="1:43" ht="15" customHeight="1">
      <c r="A39" s="6"/>
      <c r="B39" s="8" t="s">
        <v>33</v>
      </c>
      <c r="C39" s="200">
        <v>59999</v>
      </c>
      <c r="D39" s="201">
        <v>364</v>
      </c>
      <c r="E39" s="202">
        <v>2277</v>
      </c>
      <c r="F39" s="202">
        <v>4341</v>
      </c>
      <c r="G39" s="202">
        <v>837</v>
      </c>
      <c r="H39" s="202">
        <v>1503</v>
      </c>
      <c r="I39" s="202">
        <v>2</v>
      </c>
      <c r="J39" s="202">
        <v>323</v>
      </c>
      <c r="K39" s="202">
        <v>63</v>
      </c>
      <c r="L39" s="202">
        <v>1487</v>
      </c>
      <c r="M39" s="202">
        <v>656</v>
      </c>
      <c r="N39" s="202">
        <v>6688</v>
      </c>
      <c r="O39" s="202">
        <v>5079</v>
      </c>
      <c r="P39" s="202">
        <v>802</v>
      </c>
      <c r="Q39" s="202">
        <v>1388</v>
      </c>
      <c r="R39" s="202">
        <v>238</v>
      </c>
      <c r="S39" s="202">
        <v>14</v>
      </c>
      <c r="T39" s="202">
        <v>31</v>
      </c>
      <c r="U39" s="202">
        <v>178</v>
      </c>
      <c r="V39" s="202">
        <v>3801</v>
      </c>
      <c r="W39" s="202">
        <v>509</v>
      </c>
      <c r="X39" s="202">
        <v>12</v>
      </c>
      <c r="Y39" s="202">
        <v>7</v>
      </c>
      <c r="Z39" s="202">
        <v>22</v>
      </c>
      <c r="AA39" s="202">
        <v>34</v>
      </c>
      <c r="AB39" s="202">
        <v>215</v>
      </c>
      <c r="AC39" s="202">
        <v>1271</v>
      </c>
      <c r="AD39" s="202">
        <v>128</v>
      </c>
      <c r="AE39" s="202">
        <v>387</v>
      </c>
      <c r="AF39" s="202">
        <v>1134</v>
      </c>
      <c r="AG39" s="202">
        <v>11495</v>
      </c>
      <c r="AH39" s="202">
        <v>2192</v>
      </c>
      <c r="AI39" s="202">
        <v>1370</v>
      </c>
      <c r="AJ39" s="202">
        <v>202</v>
      </c>
      <c r="AK39" s="202">
        <v>62</v>
      </c>
      <c r="AL39" s="202">
        <v>305</v>
      </c>
      <c r="AM39" s="202">
        <v>7756</v>
      </c>
      <c r="AN39" s="202">
        <v>2826</v>
      </c>
      <c r="AO39" s="15" t="s">
        <v>30</v>
      </c>
      <c r="AP39" s="202">
        <v>36926</v>
      </c>
      <c r="AQ39" s="3"/>
    </row>
    <row r="40" spans="1:43" s="12" customFormat="1" ht="15" customHeight="1">
      <c r="A40" s="9" t="s">
        <v>34</v>
      </c>
      <c r="B40" s="10"/>
      <c r="C40" s="204">
        <v>2.3828063801063353</v>
      </c>
      <c r="D40" s="205">
        <v>2.321429</v>
      </c>
      <c r="E40" s="206">
        <v>2.361001</v>
      </c>
      <c r="F40" s="206">
        <v>2.199954</v>
      </c>
      <c r="G40" s="206">
        <v>3</v>
      </c>
      <c r="H40" s="206">
        <v>1.972721</v>
      </c>
      <c r="I40" s="206" t="s">
        <v>204</v>
      </c>
      <c r="J40" s="206">
        <v>2.111455</v>
      </c>
      <c r="K40" s="206">
        <v>2.68254</v>
      </c>
      <c r="L40" s="206">
        <v>2.024882</v>
      </c>
      <c r="M40" s="206">
        <v>2.248476</v>
      </c>
      <c r="N40" s="206">
        <v>2.12186</v>
      </c>
      <c r="O40" s="206">
        <v>2.151998</v>
      </c>
      <c r="P40" s="206">
        <v>2.215711</v>
      </c>
      <c r="Q40" s="206">
        <v>2.206772</v>
      </c>
      <c r="R40" s="206">
        <v>2.12605</v>
      </c>
      <c r="S40" s="206">
        <v>3.214286</v>
      </c>
      <c r="T40" s="206">
        <v>2.258065</v>
      </c>
      <c r="U40" s="206">
        <v>2.522472</v>
      </c>
      <c r="V40" s="206">
        <v>2.101815</v>
      </c>
      <c r="W40" s="206">
        <v>2.033399</v>
      </c>
      <c r="X40" s="206">
        <v>2.75</v>
      </c>
      <c r="Y40" s="206">
        <v>1.571429</v>
      </c>
      <c r="Z40" s="206">
        <v>2.318182</v>
      </c>
      <c r="AA40" s="206">
        <v>2.382353</v>
      </c>
      <c r="AB40" s="206">
        <v>2.446512</v>
      </c>
      <c r="AC40" s="206">
        <v>2.012589</v>
      </c>
      <c r="AD40" s="206">
        <v>2.882813</v>
      </c>
      <c r="AE40" s="206">
        <v>2.51938</v>
      </c>
      <c r="AF40" s="206">
        <v>2.418871</v>
      </c>
      <c r="AG40" s="206">
        <v>3.23532</v>
      </c>
      <c r="AH40" s="206">
        <v>2.488595</v>
      </c>
      <c r="AI40" s="206">
        <v>2.09854</v>
      </c>
      <c r="AJ40" s="206">
        <v>2.777228</v>
      </c>
      <c r="AK40" s="206">
        <v>2.580645</v>
      </c>
      <c r="AL40" s="206">
        <v>2.639344</v>
      </c>
      <c r="AM40" s="206">
        <v>2.055441</v>
      </c>
      <c r="AN40" s="206">
        <v>2.118542</v>
      </c>
      <c r="AO40" s="16"/>
      <c r="AP40" s="206"/>
      <c r="AQ40" s="11"/>
    </row>
    <row r="41" spans="1:43" ht="15" customHeight="1">
      <c r="A41" s="5" t="s">
        <v>62</v>
      </c>
      <c r="B41" s="5">
        <v>5</v>
      </c>
      <c r="C41" s="200">
        <v>6468</v>
      </c>
      <c r="D41" s="207">
        <v>34</v>
      </c>
      <c r="E41" s="203">
        <v>584</v>
      </c>
      <c r="F41" s="203">
        <v>697</v>
      </c>
      <c r="G41" s="203">
        <v>568</v>
      </c>
      <c r="H41" s="203">
        <v>334</v>
      </c>
      <c r="I41" s="203">
        <v>8</v>
      </c>
      <c r="J41" s="203">
        <v>88</v>
      </c>
      <c r="K41" s="203">
        <v>52</v>
      </c>
      <c r="L41" s="203">
        <v>183</v>
      </c>
      <c r="M41" s="203">
        <v>147</v>
      </c>
      <c r="N41" s="203">
        <v>410</v>
      </c>
      <c r="O41" s="203">
        <v>274</v>
      </c>
      <c r="P41" s="203">
        <v>114</v>
      </c>
      <c r="Q41" s="203">
        <v>212</v>
      </c>
      <c r="R41" s="203">
        <v>50</v>
      </c>
      <c r="S41" s="203">
        <v>6</v>
      </c>
      <c r="T41" s="203">
        <v>24</v>
      </c>
      <c r="U41" s="203">
        <v>52</v>
      </c>
      <c r="V41" s="203">
        <v>197</v>
      </c>
      <c r="W41" s="203">
        <v>70</v>
      </c>
      <c r="X41" s="203">
        <v>6</v>
      </c>
      <c r="Y41" s="203">
        <v>15</v>
      </c>
      <c r="Z41" s="203">
        <v>9</v>
      </c>
      <c r="AA41" s="203">
        <v>27</v>
      </c>
      <c r="AB41" s="203">
        <v>34</v>
      </c>
      <c r="AC41" s="203">
        <v>224</v>
      </c>
      <c r="AD41" s="203">
        <v>107</v>
      </c>
      <c r="AE41" s="203">
        <v>170</v>
      </c>
      <c r="AF41" s="203">
        <v>280</v>
      </c>
      <c r="AG41" s="203">
        <v>139</v>
      </c>
      <c r="AH41" s="203">
        <v>12</v>
      </c>
      <c r="AI41" s="203">
        <v>226</v>
      </c>
      <c r="AJ41" s="203">
        <v>23</v>
      </c>
      <c r="AK41" s="203">
        <v>2</v>
      </c>
      <c r="AL41" s="203">
        <v>19</v>
      </c>
      <c r="AM41" s="203">
        <v>781</v>
      </c>
      <c r="AN41" s="203">
        <v>290</v>
      </c>
      <c r="AO41" s="14" t="s">
        <v>27</v>
      </c>
      <c r="AP41" s="203">
        <v>3779</v>
      </c>
      <c r="AQ41" s="3"/>
    </row>
    <row r="42" spans="1:43" ht="15" customHeight="1">
      <c r="A42" s="6"/>
      <c r="B42" s="7">
        <v>4</v>
      </c>
      <c r="C42" s="200">
        <v>8336</v>
      </c>
      <c r="D42" s="201">
        <v>75</v>
      </c>
      <c r="E42" s="202">
        <v>556</v>
      </c>
      <c r="F42" s="202">
        <v>582</v>
      </c>
      <c r="G42" s="202">
        <v>242</v>
      </c>
      <c r="H42" s="202">
        <v>330</v>
      </c>
      <c r="I42" s="202">
        <v>3</v>
      </c>
      <c r="J42" s="202">
        <v>108</v>
      </c>
      <c r="K42" s="202">
        <v>26</v>
      </c>
      <c r="L42" s="202">
        <v>292</v>
      </c>
      <c r="M42" s="202">
        <v>213</v>
      </c>
      <c r="N42" s="202">
        <v>740</v>
      </c>
      <c r="O42" s="202">
        <v>708</v>
      </c>
      <c r="P42" s="202">
        <v>220</v>
      </c>
      <c r="Q42" s="202">
        <v>360</v>
      </c>
      <c r="R42" s="202">
        <v>62</v>
      </c>
      <c r="S42" s="202">
        <v>9</v>
      </c>
      <c r="T42" s="202">
        <v>22</v>
      </c>
      <c r="U42" s="202">
        <v>64</v>
      </c>
      <c r="V42" s="202">
        <v>583</v>
      </c>
      <c r="W42" s="202">
        <v>94</v>
      </c>
      <c r="X42" s="202">
        <v>5</v>
      </c>
      <c r="Y42" s="202">
        <v>3</v>
      </c>
      <c r="Z42" s="202">
        <v>13</v>
      </c>
      <c r="AA42" s="202">
        <v>23</v>
      </c>
      <c r="AB42" s="202">
        <v>40</v>
      </c>
      <c r="AC42" s="202">
        <v>183</v>
      </c>
      <c r="AD42" s="202">
        <v>67</v>
      </c>
      <c r="AE42" s="202">
        <v>154</v>
      </c>
      <c r="AF42" s="202">
        <v>398</v>
      </c>
      <c r="AG42" s="202">
        <v>175</v>
      </c>
      <c r="AH42" s="202">
        <v>21</v>
      </c>
      <c r="AI42" s="202">
        <v>317</v>
      </c>
      <c r="AJ42" s="202">
        <v>26</v>
      </c>
      <c r="AK42" s="202">
        <v>1</v>
      </c>
      <c r="AL42" s="202">
        <v>17</v>
      </c>
      <c r="AM42" s="202">
        <v>1254</v>
      </c>
      <c r="AN42" s="202">
        <v>350</v>
      </c>
      <c r="AO42" s="15">
        <v>11</v>
      </c>
      <c r="AP42" s="202">
        <v>8174</v>
      </c>
      <c r="AQ42" s="3"/>
    </row>
    <row r="43" spans="1:43" ht="15" customHeight="1">
      <c r="A43" s="6"/>
      <c r="B43" s="7">
        <v>3</v>
      </c>
      <c r="C43" s="200">
        <v>9475</v>
      </c>
      <c r="D43" s="201">
        <v>91</v>
      </c>
      <c r="E43" s="202">
        <v>500</v>
      </c>
      <c r="F43" s="202">
        <v>571</v>
      </c>
      <c r="G43" s="202">
        <v>223</v>
      </c>
      <c r="H43" s="202">
        <v>417</v>
      </c>
      <c r="I43" s="202">
        <v>2</v>
      </c>
      <c r="J43" s="202">
        <v>62</v>
      </c>
      <c r="K43" s="202">
        <v>37</v>
      </c>
      <c r="L43" s="202">
        <v>188</v>
      </c>
      <c r="M43" s="202">
        <v>140</v>
      </c>
      <c r="N43" s="202">
        <v>1166</v>
      </c>
      <c r="O43" s="202">
        <v>1129</v>
      </c>
      <c r="P43" s="202">
        <v>172</v>
      </c>
      <c r="Q43" s="202">
        <v>589</v>
      </c>
      <c r="R43" s="202">
        <v>94</v>
      </c>
      <c r="S43" s="202">
        <v>5</v>
      </c>
      <c r="T43" s="202">
        <v>21</v>
      </c>
      <c r="U43" s="202">
        <v>73</v>
      </c>
      <c r="V43" s="202">
        <v>689</v>
      </c>
      <c r="W43" s="202">
        <v>113</v>
      </c>
      <c r="X43" s="202">
        <v>4</v>
      </c>
      <c r="Y43" s="202">
        <v>4</v>
      </c>
      <c r="Z43" s="202">
        <v>18</v>
      </c>
      <c r="AA43" s="202">
        <v>21</v>
      </c>
      <c r="AB43" s="202">
        <v>59</v>
      </c>
      <c r="AC43" s="202">
        <v>333</v>
      </c>
      <c r="AD43" s="202">
        <v>25</v>
      </c>
      <c r="AE43" s="202">
        <v>116</v>
      </c>
      <c r="AF43" s="202">
        <v>295</v>
      </c>
      <c r="AG43" s="202">
        <v>155</v>
      </c>
      <c r="AH43" s="202">
        <v>26</v>
      </c>
      <c r="AI43" s="202">
        <v>367</v>
      </c>
      <c r="AJ43" s="202">
        <v>36</v>
      </c>
      <c r="AK43" s="202">
        <v>15</v>
      </c>
      <c r="AL43" s="202">
        <v>60</v>
      </c>
      <c r="AM43" s="202">
        <v>1181</v>
      </c>
      <c r="AN43" s="202">
        <v>478</v>
      </c>
      <c r="AO43" s="15">
        <v>12</v>
      </c>
      <c r="AP43" s="202">
        <v>8190</v>
      </c>
      <c r="AQ43" s="3"/>
    </row>
    <row r="44" spans="1:43" ht="15" customHeight="1">
      <c r="A44" s="6"/>
      <c r="B44" s="7">
        <v>2</v>
      </c>
      <c r="C44" s="200">
        <v>7819</v>
      </c>
      <c r="D44" s="201">
        <v>51</v>
      </c>
      <c r="E44" s="202">
        <v>469</v>
      </c>
      <c r="F44" s="202">
        <v>479</v>
      </c>
      <c r="G44" s="202">
        <v>63</v>
      </c>
      <c r="H44" s="202">
        <v>277</v>
      </c>
      <c r="I44" s="202">
        <v>2</v>
      </c>
      <c r="J44" s="202">
        <v>45</v>
      </c>
      <c r="K44" s="202">
        <v>14</v>
      </c>
      <c r="L44" s="202">
        <v>189</v>
      </c>
      <c r="M44" s="202">
        <v>92</v>
      </c>
      <c r="N44" s="202">
        <v>1055</v>
      </c>
      <c r="O44" s="202">
        <v>1075</v>
      </c>
      <c r="P44" s="202">
        <v>142</v>
      </c>
      <c r="Q44" s="202">
        <v>175</v>
      </c>
      <c r="R44" s="202">
        <v>45</v>
      </c>
      <c r="S44" s="202">
        <v>4</v>
      </c>
      <c r="T44" s="202">
        <v>16</v>
      </c>
      <c r="U44" s="202">
        <v>59</v>
      </c>
      <c r="V44" s="202">
        <v>781</v>
      </c>
      <c r="W44" s="202">
        <v>63</v>
      </c>
      <c r="X44" s="202">
        <v>4</v>
      </c>
      <c r="Y44" s="202">
        <v>6</v>
      </c>
      <c r="Z44" s="202">
        <v>11</v>
      </c>
      <c r="AA44" s="202">
        <v>14</v>
      </c>
      <c r="AB44" s="202">
        <v>52</v>
      </c>
      <c r="AC44" s="202">
        <v>187</v>
      </c>
      <c r="AD44" s="202">
        <v>44</v>
      </c>
      <c r="AE44" s="202">
        <v>65</v>
      </c>
      <c r="AF44" s="202">
        <v>214</v>
      </c>
      <c r="AG44" s="202">
        <v>138</v>
      </c>
      <c r="AH44" s="202">
        <v>8</v>
      </c>
      <c r="AI44" s="202">
        <v>241</v>
      </c>
      <c r="AJ44" s="202">
        <v>33</v>
      </c>
      <c r="AK44" s="202">
        <v>12</v>
      </c>
      <c r="AL44" s="202">
        <v>39</v>
      </c>
      <c r="AM44" s="202">
        <v>1278</v>
      </c>
      <c r="AN44" s="202">
        <v>377</v>
      </c>
      <c r="AO44" s="15" t="s">
        <v>29</v>
      </c>
      <c r="AP44" s="202">
        <v>17</v>
      </c>
      <c r="AQ44" s="3"/>
    </row>
    <row r="45" spans="1:43" ht="15" customHeight="1">
      <c r="A45" s="6"/>
      <c r="B45" s="7">
        <v>1</v>
      </c>
      <c r="C45" s="200">
        <v>6500</v>
      </c>
      <c r="D45" s="201">
        <v>53</v>
      </c>
      <c r="E45" s="202">
        <v>306</v>
      </c>
      <c r="F45" s="202">
        <v>676</v>
      </c>
      <c r="G45" s="202">
        <v>156</v>
      </c>
      <c r="H45" s="202">
        <v>405</v>
      </c>
      <c r="I45" s="202">
        <v>1</v>
      </c>
      <c r="J45" s="202">
        <v>160</v>
      </c>
      <c r="K45" s="202">
        <v>33</v>
      </c>
      <c r="L45" s="202">
        <v>253</v>
      </c>
      <c r="M45" s="202">
        <v>125</v>
      </c>
      <c r="N45" s="202">
        <v>370</v>
      </c>
      <c r="O45" s="202">
        <v>348</v>
      </c>
      <c r="P45" s="202">
        <v>214</v>
      </c>
      <c r="Q45" s="202">
        <v>316</v>
      </c>
      <c r="R45" s="202">
        <v>50</v>
      </c>
      <c r="S45" s="202">
        <v>8</v>
      </c>
      <c r="T45" s="202">
        <v>13</v>
      </c>
      <c r="U45" s="202">
        <v>44</v>
      </c>
      <c r="V45" s="202">
        <v>343</v>
      </c>
      <c r="W45" s="202">
        <v>133</v>
      </c>
      <c r="X45" s="202">
        <v>5</v>
      </c>
      <c r="Y45" s="202">
        <v>11</v>
      </c>
      <c r="Z45" s="202">
        <v>19</v>
      </c>
      <c r="AA45" s="202">
        <v>14</v>
      </c>
      <c r="AB45" s="202">
        <v>40</v>
      </c>
      <c r="AC45" s="202">
        <v>221</v>
      </c>
      <c r="AD45" s="202">
        <v>36</v>
      </c>
      <c r="AE45" s="202">
        <v>90</v>
      </c>
      <c r="AF45" s="202">
        <v>304</v>
      </c>
      <c r="AG45" s="202">
        <v>190</v>
      </c>
      <c r="AH45" s="202">
        <v>21</v>
      </c>
      <c r="AI45" s="202">
        <v>360</v>
      </c>
      <c r="AJ45" s="202">
        <v>12</v>
      </c>
      <c r="AK45" s="202">
        <v>7</v>
      </c>
      <c r="AL45" s="202">
        <v>15</v>
      </c>
      <c r="AM45" s="202">
        <v>889</v>
      </c>
      <c r="AN45" s="202">
        <v>259</v>
      </c>
      <c r="AO45" s="15" t="s">
        <v>28</v>
      </c>
      <c r="AP45" s="202">
        <v>833</v>
      </c>
      <c r="AQ45" s="3"/>
    </row>
    <row r="46" spans="1:43" ht="15" customHeight="1">
      <c r="A46" s="6"/>
      <c r="B46" s="8" t="s">
        <v>33</v>
      </c>
      <c r="C46" s="200">
        <v>38598</v>
      </c>
      <c r="D46" s="201">
        <v>304</v>
      </c>
      <c r="E46" s="202">
        <v>2415</v>
      </c>
      <c r="F46" s="202">
        <v>3005</v>
      </c>
      <c r="G46" s="202">
        <v>1252</v>
      </c>
      <c r="H46" s="202">
        <v>1763</v>
      </c>
      <c r="I46" s="202">
        <v>16</v>
      </c>
      <c r="J46" s="202">
        <v>463</v>
      </c>
      <c r="K46" s="202">
        <v>162</v>
      </c>
      <c r="L46" s="202">
        <v>1105</v>
      </c>
      <c r="M46" s="202">
        <v>717</v>
      </c>
      <c r="N46" s="202">
        <v>3741</v>
      </c>
      <c r="O46" s="202">
        <v>3534</v>
      </c>
      <c r="P46" s="202">
        <v>862</v>
      </c>
      <c r="Q46" s="202">
        <v>1652</v>
      </c>
      <c r="R46" s="202">
        <v>301</v>
      </c>
      <c r="S46" s="202">
        <v>32</v>
      </c>
      <c r="T46" s="202">
        <v>96</v>
      </c>
      <c r="U46" s="202">
        <v>292</v>
      </c>
      <c r="V46" s="202">
        <v>2593</v>
      </c>
      <c r="W46" s="202">
        <v>473</v>
      </c>
      <c r="X46" s="202">
        <v>24</v>
      </c>
      <c r="Y46" s="202">
        <v>39</v>
      </c>
      <c r="Z46" s="202">
        <v>70</v>
      </c>
      <c r="AA46" s="202">
        <v>99</v>
      </c>
      <c r="AB46" s="202">
        <v>225</v>
      </c>
      <c r="AC46" s="202">
        <v>1148</v>
      </c>
      <c r="AD46" s="202">
        <v>279</v>
      </c>
      <c r="AE46" s="202">
        <v>595</v>
      </c>
      <c r="AF46" s="202">
        <v>1491</v>
      </c>
      <c r="AG46" s="202">
        <v>797</v>
      </c>
      <c r="AH46" s="202">
        <v>88</v>
      </c>
      <c r="AI46" s="202">
        <v>1511</v>
      </c>
      <c r="AJ46" s="202">
        <v>130</v>
      </c>
      <c r="AK46" s="202">
        <v>37</v>
      </c>
      <c r="AL46" s="202">
        <v>150</v>
      </c>
      <c r="AM46" s="202">
        <v>5383</v>
      </c>
      <c r="AN46" s="202">
        <v>1754</v>
      </c>
      <c r="AO46" s="15" t="s">
        <v>30</v>
      </c>
      <c r="AP46" s="202">
        <v>20993</v>
      </c>
      <c r="AQ46" s="3"/>
    </row>
    <row r="47" spans="1:43" s="12" customFormat="1" ht="15" customHeight="1">
      <c r="A47" s="9" t="s">
        <v>34</v>
      </c>
      <c r="B47" s="10"/>
      <c r="C47" s="204">
        <v>3.01173635939686</v>
      </c>
      <c r="D47" s="205">
        <v>2.953947</v>
      </c>
      <c r="E47" s="206">
        <v>3.266253</v>
      </c>
      <c r="F47" s="206">
        <v>3.048253</v>
      </c>
      <c r="G47" s="206">
        <v>3.801118</v>
      </c>
      <c r="H47" s="206">
        <v>2.949518</v>
      </c>
      <c r="I47" s="206">
        <v>3.9375</v>
      </c>
      <c r="J47" s="206">
        <v>2.825054</v>
      </c>
      <c r="K47" s="206">
        <v>3.308642</v>
      </c>
      <c r="L47" s="206">
        <v>2.966516</v>
      </c>
      <c r="M47" s="206">
        <v>3.230126</v>
      </c>
      <c r="N47" s="206">
        <v>2.937183</v>
      </c>
      <c r="O47" s="206">
        <v>2.854273</v>
      </c>
      <c r="P47" s="206">
        <v>2.858469</v>
      </c>
      <c r="Q47" s="206">
        <v>2.986077</v>
      </c>
      <c r="R47" s="206">
        <v>3.056478</v>
      </c>
      <c r="S47" s="206">
        <v>3.03125</v>
      </c>
      <c r="T47" s="206">
        <v>3.291667</v>
      </c>
      <c r="U47" s="206">
        <v>3.071918</v>
      </c>
      <c r="V47" s="206">
        <v>2.81103</v>
      </c>
      <c r="W47" s="206">
        <v>2.799154</v>
      </c>
      <c r="X47" s="206">
        <v>3.125</v>
      </c>
      <c r="Y47" s="206">
        <v>3.128205</v>
      </c>
      <c r="Z47" s="206">
        <v>2.742857</v>
      </c>
      <c r="AA47" s="206">
        <v>3.353535</v>
      </c>
      <c r="AB47" s="206">
        <v>2.893333</v>
      </c>
      <c r="AC47" s="206">
        <v>3.001742</v>
      </c>
      <c r="AD47" s="206">
        <v>3.591398</v>
      </c>
      <c r="AE47" s="206">
        <v>3.418487</v>
      </c>
      <c r="AF47" s="206">
        <v>3.091214</v>
      </c>
      <c r="AG47" s="206">
        <v>2.918444</v>
      </c>
      <c r="AH47" s="206">
        <v>2.943182</v>
      </c>
      <c r="AI47" s="206">
        <v>2.872932</v>
      </c>
      <c r="AJ47" s="206">
        <v>3.115385</v>
      </c>
      <c r="AK47" s="206">
        <v>2.432432</v>
      </c>
      <c r="AL47" s="206">
        <v>2.906667</v>
      </c>
      <c r="AM47" s="206">
        <v>2.955415</v>
      </c>
      <c r="AN47" s="206">
        <v>3.019954</v>
      </c>
      <c r="AO47" s="16"/>
      <c r="AP47" s="206"/>
      <c r="AQ47" s="11"/>
    </row>
    <row r="48" spans="1:43" ht="15" customHeight="1">
      <c r="A48" s="5" t="s">
        <v>63</v>
      </c>
      <c r="B48" s="5">
        <v>5</v>
      </c>
      <c r="C48" s="200">
        <v>6010</v>
      </c>
      <c r="D48" s="207">
        <v>26</v>
      </c>
      <c r="E48" s="203">
        <v>304</v>
      </c>
      <c r="F48" s="203">
        <v>558</v>
      </c>
      <c r="G48" s="203">
        <v>331</v>
      </c>
      <c r="H48" s="203">
        <v>136</v>
      </c>
      <c r="I48" s="203"/>
      <c r="J48" s="203">
        <v>44</v>
      </c>
      <c r="K48" s="203">
        <v>14</v>
      </c>
      <c r="L48" s="203">
        <v>138</v>
      </c>
      <c r="M48" s="203">
        <v>61</v>
      </c>
      <c r="N48" s="203">
        <v>233</v>
      </c>
      <c r="O48" s="203">
        <v>107</v>
      </c>
      <c r="P48" s="203">
        <v>77</v>
      </c>
      <c r="Q48" s="203">
        <v>144</v>
      </c>
      <c r="R48" s="203">
        <v>19</v>
      </c>
      <c r="S48" s="203">
        <v>5</v>
      </c>
      <c r="T48" s="203">
        <v>7</v>
      </c>
      <c r="U48" s="203">
        <v>37</v>
      </c>
      <c r="V48" s="203">
        <v>82</v>
      </c>
      <c r="W48" s="203">
        <v>55</v>
      </c>
      <c r="X48" s="203">
        <v>6</v>
      </c>
      <c r="Y48" s="203">
        <v>1</v>
      </c>
      <c r="Z48" s="203">
        <v>3</v>
      </c>
      <c r="AA48" s="203">
        <v>4</v>
      </c>
      <c r="AB48" s="203">
        <v>26</v>
      </c>
      <c r="AC48" s="203">
        <v>110</v>
      </c>
      <c r="AD48" s="203">
        <v>51</v>
      </c>
      <c r="AE48" s="203">
        <v>88</v>
      </c>
      <c r="AF48" s="203">
        <v>208</v>
      </c>
      <c r="AG48" s="203">
        <v>2198</v>
      </c>
      <c r="AH48" s="203">
        <v>144</v>
      </c>
      <c r="AI48" s="203">
        <v>103</v>
      </c>
      <c r="AJ48" s="203">
        <v>32</v>
      </c>
      <c r="AK48" s="203">
        <v>7</v>
      </c>
      <c r="AL48" s="203">
        <v>31</v>
      </c>
      <c r="AM48" s="203">
        <v>448</v>
      </c>
      <c r="AN48" s="203">
        <v>172</v>
      </c>
      <c r="AO48" s="14" t="s">
        <v>27</v>
      </c>
      <c r="AP48" s="203">
        <v>6254</v>
      </c>
      <c r="AQ48" s="3"/>
    </row>
    <row r="49" spans="1:43" ht="15" customHeight="1">
      <c r="A49" s="6"/>
      <c r="B49" s="7">
        <v>4</v>
      </c>
      <c r="C49" s="200">
        <v>9001</v>
      </c>
      <c r="D49" s="201">
        <v>86</v>
      </c>
      <c r="E49" s="202">
        <v>373</v>
      </c>
      <c r="F49" s="202">
        <v>522</v>
      </c>
      <c r="G49" s="202">
        <v>182</v>
      </c>
      <c r="H49" s="202">
        <v>196</v>
      </c>
      <c r="I49" s="202"/>
      <c r="J49" s="202">
        <v>76</v>
      </c>
      <c r="K49" s="202">
        <v>10</v>
      </c>
      <c r="L49" s="202">
        <v>316</v>
      </c>
      <c r="M49" s="202">
        <v>170</v>
      </c>
      <c r="N49" s="202">
        <v>590</v>
      </c>
      <c r="O49" s="202">
        <v>529</v>
      </c>
      <c r="P49" s="202">
        <v>226</v>
      </c>
      <c r="Q49" s="202">
        <v>248</v>
      </c>
      <c r="R49" s="202">
        <v>23</v>
      </c>
      <c r="S49" s="202">
        <v>4</v>
      </c>
      <c r="T49" s="202">
        <v>7</v>
      </c>
      <c r="U49" s="202">
        <v>44</v>
      </c>
      <c r="V49" s="202">
        <v>473</v>
      </c>
      <c r="W49" s="202">
        <v>124</v>
      </c>
      <c r="X49" s="202">
        <v>11</v>
      </c>
      <c r="Y49" s="202">
        <v>1</v>
      </c>
      <c r="Z49" s="202">
        <v>1</v>
      </c>
      <c r="AA49" s="202">
        <v>7</v>
      </c>
      <c r="AB49" s="202">
        <v>25</v>
      </c>
      <c r="AC49" s="202">
        <v>157</v>
      </c>
      <c r="AD49" s="202">
        <v>46</v>
      </c>
      <c r="AE49" s="202">
        <v>111</v>
      </c>
      <c r="AF49" s="202">
        <v>411</v>
      </c>
      <c r="AG49" s="202">
        <v>2198</v>
      </c>
      <c r="AH49" s="202">
        <v>281</v>
      </c>
      <c r="AI49" s="202">
        <v>254</v>
      </c>
      <c r="AJ49" s="202">
        <v>41</v>
      </c>
      <c r="AK49" s="202">
        <v>12</v>
      </c>
      <c r="AL49" s="202">
        <v>48</v>
      </c>
      <c r="AM49" s="202">
        <v>912</v>
      </c>
      <c r="AN49" s="202">
        <v>286</v>
      </c>
      <c r="AO49" s="15">
        <v>11</v>
      </c>
      <c r="AP49" s="202">
        <v>12229</v>
      </c>
      <c r="AQ49" s="3"/>
    </row>
    <row r="50" spans="1:43" ht="15" customHeight="1">
      <c r="A50" s="6"/>
      <c r="B50" s="7">
        <v>3</v>
      </c>
      <c r="C50" s="200">
        <v>11519</v>
      </c>
      <c r="D50" s="201">
        <v>118</v>
      </c>
      <c r="E50" s="202">
        <v>431</v>
      </c>
      <c r="F50" s="202">
        <v>642</v>
      </c>
      <c r="G50" s="202">
        <v>198</v>
      </c>
      <c r="H50" s="202">
        <v>296</v>
      </c>
      <c r="I50" s="202"/>
      <c r="J50" s="202">
        <v>48</v>
      </c>
      <c r="K50" s="202">
        <v>18</v>
      </c>
      <c r="L50" s="202">
        <v>246</v>
      </c>
      <c r="M50" s="202">
        <v>164</v>
      </c>
      <c r="N50" s="202">
        <v>1307</v>
      </c>
      <c r="O50" s="202">
        <v>1270</v>
      </c>
      <c r="P50" s="202">
        <v>189</v>
      </c>
      <c r="Q50" s="202">
        <v>466</v>
      </c>
      <c r="R50" s="202">
        <v>75</v>
      </c>
      <c r="S50" s="202">
        <v>9</v>
      </c>
      <c r="T50" s="202">
        <v>9</v>
      </c>
      <c r="U50" s="202">
        <v>46</v>
      </c>
      <c r="V50" s="202">
        <v>778</v>
      </c>
      <c r="W50" s="202">
        <v>198</v>
      </c>
      <c r="X50" s="202">
        <v>13</v>
      </c>
      <c r="Y50" s="202">
        <v>1</v>
      </c>
      <c r="Z50" s="202">
        <v>3</v>
      </c>
      <c r="AA50" s="202">
        <v>9</v>
      </c>
      <c r="AB50" s="202">
        <v>69</v>
      </c>
      <c r="AC50" s="202">
        <v>272</v>
      </c>
      <c r="AD50" s="202">
        <v>17</v>
      </c>
      <c r="AE50" s="202">
        <v>104</v>
      </c>
      <c r="AF50" s="202">
        <v>344</v>
      </c>
      <c r="AG50" s="202">
        <v>1426</v>
      </c>
      <c r="AH50" s="202">
        <v>418</v>
      </c>
      <c r="AI50" s="202">
        <v>374</v>
      </c>
      <c r="AJ50" s="202">
        <v>71</v>
      </c>
      <c r="AK50" s="202">
        <v>19</v>
      </c>
      <c r="AL50" s="202">
        <v>96</v>
      </c>
      <c r="AM50" s="202">
        <v>1172</v>
      </c>
      <c r="AN50" s="202">
        <v>603</v>
      </c>
      <c r="AO50" s="15">
        <v>12</v>
      </c>
      <c r="AP50" s="202">
        <v>12893</v>
      </c>
      <c r="AQ50" s="3"/>
    </row>
    <row r="51" spans="1:43" ht="15" customHeight="1">
      <c r="A51" s="6"/>
      <c r="B51" s="7">
        <v>2</v>
      </c>
      <c r="C51" s="200">
        <v>12997</v>
      </c>
      <c r="D51" s="201">
        <v>113</v>
      </c>
      <c r="E51" s="202">
        <v>581</v>
      </c>
      <c r="F51" s="202">
        <v>597</v>
      </c>
      <c r="G51" s="202">
        <v>66</v>
      </c>
      <c r="H51" s="202">
        <v>267</v>
      </c>
      <c r="I51" s="202"/>
      <c r="J51" s="202">
        <v>41</v>
      </c>
      <c r="K51" s="202">
        <v>11</v>
      </c>
      <c r="L51" s="202">
        <v>263</v>
      </c>
      <c r="M51" s="202">
        <v>101</v>
      </c>
      <c r="N51" s="202">
        <v>2057</v>
      </c>
      <c r="O51" s="202">
        <v>1870</v>
      </c>
      <c r="P51" s="202">
        <v>210</v>
      </c>
      <c r="Q51" s="202">
        <v>183</v>
      </c>
      <c r="R51" s="202">
        <v>52</v>
      </c>
      <c r="S51" s="202">
        <v>3</v>
      </c>
      <c r="T51" s="202">
        <v>11</v>
      </c>
      <c r="U51" s="202">
        <v>55</v>
      </c>
      <c r="V51" s="202">
        <v>1213</v>
      </c>
      <c r="W51" s="202">
        <v>154</v>
      </c>
      <c r="X51" s="202">
        <v>12</v>
      </c>
      <c r="Y51" s="202">
        <v>1</v>
      </c>
      <c r="Z51" s="202">
        <v>3</v>
      </c>
      <c r="AA51" s="202">
        <v>12</v>
      </c>
      <c r="AB51" s="202">
        <v>90</v>
      </c>
      <c r="AC51" s="202">
        <v>257</v>
      </c>
      <c r="AD51" s="202">
        <v>35</v>
      </c>
      <c r="AE51" s="202">
        <v>98</v>
      </c>
      <c r="AF51" s="202">
        <v>266</v>
      </c>
      <c r="AG51" s="202">
        <v>1157</v>
      </c>
      <c r="AH51" s="202">
        <v>219</v>
      </c>
      <c r="AI51" s="202">
        <v>289</v>
      </c>
      <c r="AJ51" s="202">
        <v>83</v>
      </c>
      <c r="AK51" s="202">
        <v>16</v>
      </c>
      <c r="AL51" s="202">
        <v>80</v>
      </c>
      <c r="AM51" s="202">
        <v>1783</v>
      </c>
      <c r="AN51" s="202">
        <v>748</v>
      </c>
      <c r="AO51" s="15" t="s">
        <v>29</v>
      </c>
      <c r="AP51" s="202">
        <v>235</v>
      </c>
      <c r="AQ51" s="3"/>
    </row>
    <row r="52" spans="1:43" ht="15" customHeight="1">
      <c r="A52" s="6"/>
      <c r="B52" s="7">
        <v>1</v>
      </c>
      <c r="C52" s="200">
        <v>15956</v>
      </c>
      <c r="D52" s="201">
        <v>152</v>
      </c>
      <c r="E52" s="202">
        <v>614</v>
      </c>
      <c r="F52" s="202">
        <v>1407</v>
      </c>
      <c r="G52" s="202">
        <v>202</v>
      </c>
      <c r="H52" s="202">
        <v>612</v>
      </c>
      <c r="I52" s="202"/>
      <c r="J52" s="202">
        <v>224</v>
      </c>
      <c r="K52" s="202">
        <v>28</v>
      </c>
      <c r="L52" s="202">
        <v>700</v>
      </c>
      <c r="M52" s="202">
        <v>283</v>
      </c>
      <c r="N52" s="202">
        <v>1369</v>
      </c>
      <c r="O52" s="202">
        <v>1080</v>
      </c>
      <c r="P52" s="202">
        <v>495</v>
      </c>
      <c r="Q52" s="202">
        <v>533</v>
      </c>
      <c r="R52" s="202">
        <v>99</v>
      </c>
      <c r="S52" s="202">
        <v>9</v>
      </c>
      <c r="T52" s="202">
        <v>15</v>
      </c>
      <c r="U52" s="202">
        <v>49</v>
      </c>
      <c r="V52" s="202">
        <v>1118</v>
      </c>
      <c r="W52" s="202">
        <v>376</v>
      </c>
      <c r="X52" s="202">
        <v>13</v>
      </c>
      <c r="Y52" s="202">
        <v>7</v>
      </c>
      <c r="Z52" s="202">
        <v>14</v>
      </c>
      <c r="AA52" s="202">
        <v>8</v>
      </c>
      <c r="AB52" s="202">
        <v>93</v>
      </c>
      <c r="AC52" s="202">
        <v>438</v>
      </c>
      <c r="AD52" s="202">
        <v>51</v>
      </c>
      <c r="AE52" s="202">
        <v>137</v>
      </c>
      <c r="AF52" s="202">
        <v>626</v>
      </c>
      <c r="AG52" s="202">
        <v>985</v>
      </c>
      <c r="AH52" s="202">
        <v>423</v>
      </c>
      <c r="AI52" s="202">
        <v>602</v>
      </c>
      <c r="AJ52" s="202">
        <v>28</v>
      </c>
      <c r="AK52" s="202">
        <v>8</v>
      </c>
      <c r="AL52" s="202">
        <v>34</v>
      </c>
      <c r="AM52" s="202">
        <v>2187</v>
      </c>
      <c r="AN52" s="202">
        <v>937</v>
      </c>
      <c r="AO52" s="15" t="s">
        <v>28</v>
      </c>
      <c r="AP52" s="202">
        <v>1501</v>
      </c>
      <c r="AQ52" s="3"/>
    </row>
    <row r="53" spans="1:43" ht="15" customHeight="1">
      <c r="A53" s="6"/>
      <c r="B53" s="8" t="s">
        <v>33</v>
      </c>
      <c r="C53" s="200">
        <v>55483</v>
      </c>
      <c r="D53" s="201">
        <v>495</v>
      </c>
      <c r="E53" s="202">
        <v>2303</v>
      </c>
      <c r="F53" s="202">
        <v>3726</v>
      </c>
      <c r="G53" s="202">
        <v>979</v>
      </c>
      <c r="H53" s="202">
        <v>1507</v>
      </c>
      <c r="I53" s="202"/>
      <c r="J53" s="202">
        <v>433</v>
      </c>
      <c r="K53" s="202">
        <v>81</v>
      </c>
      <c r="L53" s="202">
        <v>1663</v>
      </c>
      <c r="M53" s="202">
        <v>779</v>
      </c>
      <c r="N53" s="202">
        <v>5556</v>
      </c>
      <c r="O53" s="202">
        <v>4856</v>
      </c>
      <c r="P53" s="202">
        <v>1197</v>
      </c>
      <c r="Q53" s="202">
        <v>1574</v>
      </c>
      <c r="R53" s="202">
        <v>268</v>
      </c>
      <c r="S53" s="202">
        <v>30</v>
      </c>
      <c r="T53" s="202">
        <v>49</v>
      </c>
      <c r="U53" s="202">
        <v>231</v>
      </c>
      <c r="V53" s="202">
        <v>3664</v>
      </c>
      <c r="W53" s="202">
        <v>907</v>
      </c>
      <c r="X53" s="202">
        <v>55</v>
      </c>
      <c r="Y53" s="202">
        <v>11</v>
      </c>
      <c r="Z53" s="202">
        <v>24</v>
      </c>
      <c r="AA53" s="202">
        <v>40</v>
      </c>
      <c r="AB53" s="202">
        <v>303</v>
      </c>
      <c r="AC53" s="202">
        <v>1234</v>
      </c>
      <c r="AD53" s="202">
        <v>200</v>
      </c>
      <c r="AE53" s="202">
        <v>538</v>
      </c>
      <c r="AF53" s="202">
        <v>1855</v>
      </c>
      <c r="AG53" s="202">
        <v>7964</v>
      </c>
      <c r="AH53" s="202">
        <v>1485</v>
      </c>
      <c r="AI53" s="202">
        <v>1622</v>
      </c>
      <c r="AJ53" s="202">
        <v>255</v>
      </c>
      <c r="AK53" s="202">
        <v>62</v>
      </c>
      <c r="AL53" s="202">
        <v>289</v>
      </c>
      <c r="AM53" s="202">
        <v>6502</v>
      </c>
      <c r="AN53" s="202">
        <v>2746</v>
      </c>
      <c r="AO53" s="15" t="s">
        <v>30</v>
      </c>
      <c r="AP53" s="202">
        <v>33112</v>
      </c>
      <c r="AQ53" s="3"/>
    </row>
    <row r="54" spans="1:43" s="12" customFormat="1" ht="15" customHeight="1">
      <c r="A54" s="9" t="s">
        <v>34</v>
      </c>
      <c r="B54" s="10"/>
      <c r="C54" s="204">
        <v>2.569453706540742</v>
      </c>
      <c r="D54" s="205">
        <v>2.436364</v>
      </c>
      <c r="E54" s="206">
        <v>2.640469</v>
      </c>
      <c r="F54" s="206">
        <v>2.524155</v>
      </c>
      <c r="G54" s="206">
        <v>3.382022</v>
      </c>
      <c r="H54" s="206">
        <v>2.321168</v>
      </c>
      <c r="I54" s="206"/>
      <c r="J54" s="206">
        <v>2.249423</v>
      </c>
      <c r="K54" s="206">
        <v>2.641975</v>
      </c>
      <c r="L54" s="206">
        <v>2.355983</v>
      </c>
      <c r="M54" s="206">
        <v>2.518614</v>
      </c>
      <c r="N54" s="206">
        <v>2.327034</v>
      </c>
      <c r="O54" s="206">
        <v>2.323105</v>
      </c>
      <c r="P54" s="206">
        <v>2.314954</v>
      </c>
      <c r="Q54" s="206">
        <v>2.547014</v>
      </c>
      <c r="R54" s="206">
        <v>2.294776</v>
      </c>
      <c r="S54" s="206">
        <v>2.766667</v>
      </c>
      <c r="T54" s="206">
        <v>2.591837</v>
      </c>
      <c r="U54" s="206">
        <v>2.848485</v>
      </c>
      <c r="V54" s="206">
        <v>2.232533</v>
      </c>
      <c r="W54" s="206">
        <v>2.259096</v>
      </c>
      <c r="X54" s="206">
        <v>2.727273</v>
      </c>
      <c r="Y54" s="206">
        <v>1.909091</v>
      </c>
      <c r="Z54" s="206">
        <v>2</v>
      </c>
      <c r="AA54" s="206">
        <v>2.675</v>
      </c>
      <c r="AB54" s="206">
        <v>2.343234</v>
      </c>
      <c r="AC54" s="206">
        <v>2.387358</v>
      </c>
      <c r="AD54" s="206">
        <v>3.055</v>
      </c>
      <c r="AE54" s="206">
        <v>2.842007</v>
      </c>
      <c r="AF54" s="206">
        <v>2.627493</v>
      </c>
      <c r="AG54" s="206">
        <v>3.435334</v>
      </c>
      <c r="AH54" s="206">
        <v>2.665993</v>
      </c>
      <c r="AI54" s="206">
        <v>2.363132</v>
      </c>
      <c r="AJ54" s="206">
        <v>2.866667</v>
      </c>
      <c r="AK54" s="206">
        <v>2.903226</v>
      </c>
      <c r="AL54" s="206">
        <v>2.868512</v>
      </c>
      <c r="AM54" s="206">
        <v>2.331129</v>
      </c>
      <c r="AN54" s="206">
        <v>2.274581</v>
      </c>
      <c r="AO54" s="16"/>
      <c r="AP54" s="206"/>
      <c r="AQ54" s="11"/>
    </row>
    <row r="55" spans="1:43" ht="15" customHeight="1">
      <c r="A55" s="5" t="s">
        <v>64</v>
      </c>
      <c r="B55" s="5">
        <v>5</v>
      </c>
      <c r="C55" s="200">
        <v>693</v>
      </c>
      <c r="D55" s="207">
        <v>5</v>
      </c>
      <c r="E55" s="203">
        <v>53</v>
      </c>
      <c r="F55" s="203">
        <v>78</v>
      </c>
      <c r="G55" s="203">
        <v>57</v>
      </c>
      <c r="H55" s="203">
        <v>20</v>
      </c>
      <c r="I55" s="203"/>
      <c r="J55" s="203">
        <v>12</v>
      </c>
      <c r="K55" s="203">
        <v>6</v>
      </c>
      <c r="L55" s="203">
        <v>12</v>
      </c>
      <c r="M55" s="203">
        <v>7</v>
      </c>
      <c r="N55" s="203">
        <v>35</v>
      </c>
      <c r="O55" s="203">
        <v>18</v>
      </c>
      <c r="P55" s="203">
        <v>14</v>
      </c>
      <c r="Q55" s="203">
        <v>21</v>
      </c>
      <c r="R55" s="203">
        <v>1</v>
      </c>
      <c r="S55" s="203" t="s">
        <v>204</v>
      </c>
      <c r="T55" s="203">
        <v>1</v>
      </c>
      <c r="U55" s="203">
        <v>4</v>
      </c>
      <c r="V55" s="203">
        <v>16</v>
      </c>
      <c r="W55" s="203">
        <v>9</v>
      </c>
      <c r="X55" s="203"/>
      <c r="Y55" s="203" t="s">
        <v>204</v>
      </c>
      <c r="Z55" s="203" t="s">
        <v>204</v>
      </c>
      <c r="AA55" s="203"/>
      <c r="AB55" s="203">
        <v>7</v>
      </c>
      <c r="AC55" s="203">
        <v>22</v>
      </c>
      <c r="AD55" s="203">
        <v>3</v>
      </c>
      <c r="AE55" s="203">
        <v>16</v>
      </c>
      <c r="AF55" s="203">
        <v>29</v>
      </c>
      <c r="AG55" s="203">
        <v>114</v>
      </c>
      <c r="AH55" s="203">
        <v>3</v>
      </c>
      <c r="AI55" s="203">
        <v>21</v>
      </c>
      <c r="AJ55" s="203">
        <v>2</v>
      </c>
      <c r="AK55" s="203" t="s">
        <v>204</v>
      </c>
      <c r="AL55" s="203">
        <v>6</v>
      </c>
      <c r="AM55" s="203">
        <v>67</v>
      </c>
      <c r="AN55" s="203">
        <v>32</v>
      </c>
      <c r="AO55" s="14" t="s">
        <v>27</v>
      </c>
      <c r="AP55" s="203">
        <v>773</v>
      </c>
      <c r="AQ55" s="3"/>
    </row>
    <row r="56" spans="1:43" ht="15" customHeight="1">
      <c r="A56" s="6"/>
      <c r="B56" s="7">
        <v>4</v>
      </c>
      <c r="C56" s="200">
        <v>1117</v>
      </c>
      <c r="D56" s="201">
        <v>6</v>
      </c>
      <c r="E56" s="202">
        <v>57</v>
      </c>
      <c r="F56" s="202">
        <v>72</v>
      </c>
      <c r="G56" s="202">
        <v>24</v>
      </c>
      <c r="H56" s="202">
        <v>34</v>
      </c>
      <c r="I56" s="202"/>
      <c r="J56" s="202">
        <v>13</v>
      </c>
      <c r="K56" s="202">
        <v>3</v>
      </c>
      <c r="L56" s="202">
        <v>32</v>
      </c>
      <c r="M56" s="202">
        <v>20</v>
      </c>
      <c r="N56" s="202">
        <v>78</v>
      </c>
      <c r="O56" s="202">
        <v>92</v>
      </c>
      <c r="P56" s="202">
        <v>33</v>
      </c>
      <c r="Q56" s="202">
        <v>37</v>
      </c>
      <c r="R56" s="202">
        <v>2</v>
      </c>
      <c r="S56" s="202" t="s">
        <v>204</v>
      </c>
      <c r="T56" s="202"/>
      <c r="U56" s="202">
        <v>7</v>
      </c>
      <c r="V56" s="202">
        <v>72</v>
      </c>
      <c r="W56" s="202">
        <v>13</v>
      </c>
      <c r="X56" s="202"/>
      <c r="Y56" s="202" t="s">
        <v>204</v>
      </c>
      <c r="Z56" s="202" t="s">
        <v>204</v>
      </c>
      <c r="AA56" s="202">
        <v>2</v>
      </c>
      <c r="AB56" s="202">
        <v>10</v>
      </c>
      <c r="AC56" s="202">
        <v>29</v>
      </c>
      <c r="AD56" s="202">
        <v>8</v>
      </c>
      <c r="AE56" s="202">
        <v>19</v>
      </c>
      <c r="AF56" s="202">
        <v>67</v>
      </c>
      <c r="AG56" s="202">
        <v>144</v>
      </c>
      <c r="AH56" s="202">
        <v>11</v>
      </c>
      <c r="AI56" s="202">
        <v>36</v>
      </c>
      <c r="AJ56" s="202">
        <v>7</v>
      </c>
      <c r="AK56" s="202" t="s">
        <v>204</v>
      </c>
      <c r="AL56" s="202">
        <v>4</v>
      </c>
      <c r="AM56" s="202">
        <v>140</v>
      </c>
      <c r="AN56" s="202">
        <v>43</v>
      </c>
      <c r="AO56" s="15">
        <v>11</v>
      </c>
      <c r="AP56" s="202">
        <v>1616</v>
      </c>
      <c r="AQ56" s="3"/>
    </row>
    <row r="57" spans="1:43" ht="15" customHeight="1">
      <c r="A57" s="6"/>
      <c r="B57" s="7">
        <v>3</v>
      </c>
      <c r="C57" s="200">
        <v>1640</v>
      </c>
      <c r="D57" s="201">
        <v>9</v>
      </c>
      <c r="E57" s="202">
        <v>85</v>
      </c>
      <c r="F57" s="202">
        <v>93</v>
      </c>
      <c r="G57" s="202">
        <v>20</v>
      </c>
      <c r="H57" s="202">
        <v>52</v>
      </c>
      <c r="I57" s="202"/>
      <c r="J57" s="202">
        <v>9</v>
      </c>
      <c r="K57" s="202">
        <v>2</v>
      </c>
      <c r="L57" s="202">
        <v>18</v>
      </c>
      <c r="M57" s="202">
        <v>24</v>
      </c>
      <c r="N57" s="202">
        <v>216</v>
      </c>
      <c r="O57" s="202">
        <v>238</v>
      </c>
      <c r="P57" s="202">
        <v>22</v>
      </c>
      <c r="Q57" s="202">
        <v>81</v>
      </c>
      <c r="R57" s="202">
        <v>2</v>
      </c>
      <c r="S57" s="202" t="s">
        <v>204</v>
      </c>
      <c r="T57" s="202"/>
      <c r="U57" s="202">
        <v>13</v>
      </c>
      <c r="V57" s="202">
        <v>111</v>
      </c>
      <c r="W57" s="202">
        <v>25</v>
      </c>
      <c r="X57" s="202">
        <v>2</v>
      </c>
      <c r="Y57" s="202" t="s">
        <v>204</v>
      </c>
      <c r="Z57" s="202" t="s">
        <v>204</v>
      </c>
      <c r="AA57" s="202">
        <v>1</v>
      </c>
      <c r="AB57" s="202">
        <v>21</v>
      </c>
      <c r="AC57" s="202">
        <v>31</v>
      </c>
      <c r="AD57" s="202">
        <v>4</v>
      </c>
      <c r="AE57" s="202">
        <v>16</v>
      </c>
      <c r="AF57" s="202">
        <v>58</v>
      </c>
      <c r="AG57" s="202">
        <v>118</v>
      </c>
      <c r="AH57" s="202">
        <v>14</v>
      </c>
      <c r="AI57" s="202">
        <v>41</v>
      </c>
      <c r="AJ57" s="202">
        <v>15</v>
      </c>
      <c r="AK57" s="202" t="s">
        <v>204</v>
      </c>
      <c r="AL57" s="202">
        <v>21</v>
      </c>
      <c r="AM57" s="202">
        <v>173</v>
      </c>
      <c r="AN57" s="202">
        <v>105</v>
      </c>
      <c r="AO57" s="15">
        <v>12</v>
      </c>
      <c r="AP57" s="202">
        <v>2047</v>
      </c>
      <c r="AQ57" s="3"/>
    </row>
    <row r="58" spans="1:43" ht="15" customHeight="1">
      <c r="A58" s="6"/>
      <c r="B58" s="7">
        <v>2</v>
      </c>
      <c r="C58" s="200">
        <v>1889</v>
      </c>
      <c r="D58" s="201">
        <v>13</v>
      </c>
      <c r="E58" s="202">
        <v>115</v>
      </c>
      <c r="F58" s="202">
        <v>76</v>
      </c>
      <c r="G58" s="202">
        <v>9</v>
      </c>
      <c r="H58" s="202">
        <v>51</v>
      </c>
      <c r="I58" s="202"/>
      <c r="J58" s="202">
        <v>9</v>
      </c>
      <c r="K58" s="202">
        <v>1</v>
      </c>
      <c r="L58" s="202">
        <v>34</v>
      </c>
      <c r="M58" s="202">
        <v>15</v>
      </c>
      <c r="N58" s="202">
        <v>278</v>
      </c>
      <c r="O58" s="202">
        <v>304</v>
      </c>
      <c r="P58" s="202">
        <v>25</v>
      </c>
      <c r="Q58" s="202">
        <v>29</v>
      </c>
      <c r="R58" s="202">
        <v>1</v>
      </c>
      <c r="S58" s="202" t="s">
        <v>204</v>
      </c>
      <c r="T58" s="202">
        <v>4</v>
      </c>
      <c r="U58" s="202">
        <v>9</v>
      </c>
      <c r="V58" s="202">
        <v>156</v>
      </c>
      <c r="W58" s="202">
        <v>32</v>
      </c>
      <c r="X58" s="202">
        <v>3</v>
      </c>
      <c r="Y58" s="202" t="s">
        <v>204</v>
      </c>
      <c r="Z58" s="202" t="s">
        <v>204</v>
      </c>
      <c r="AA58" s="202">
        <v>1</v>
      </c>
      <c r="AB58" s="202">
        <v>25</v>
      </c>
      <c r="AC58" s="202">
        <v>38</v>
      </c>
      <c r="AD58" s="202">
        <v>7</v>
      </c>
      <c r="AE58" s="202">
        <v>18</v>
      </c>
      <c r="AF58" s="202">
        <v>52</v>
      </c>
      <c r="AG58" s="202">
        <v>115</v>
      </c>
      <c r="AH58" s="202">
        <v>11</v>
      </c>
      <c r="AI58" s="202">
        <v>50</v>
      </c>
      <c r="AJ58" s="202">
        <v>14</v>
      </c>
      <c r="AK58" s="202" t="s">
        <v>204</v>
      </c>
      <c r="AL58" s="202">
        <v>8</v>
      </c>
      <c r="AM58" s="202">
        <v>273</v>
      </c>
      <c r="AN58" s="202">
        <v>110</v>
      </c>
      <c r="AO58" s="15" t="s">
        <v>29</v>
      </c>
      <c r="AP58" s="202">
        <v>4</v>
      </c>
      <c r="AQ58" s="3"/>
    </row>
    <row r="59" spans="1:43" ht="15" customHeight="1">
      <c r="A59" s="6"/>
      <c r="B59" s="7">
        <v>1</v>
      </c>
      <c r="C59" s="200">
        <v>2089</v>
      </c>
      <c r="D59" s="201">
        <v>17</v>
      </c>
      <c r="E59" s="202">
        <v>82</v>
      </c>
      <c r="F59" s="202">
        <v>200</v>
      </c>
      <c r="G59" s="202">
        <v>20</v>
      </c>
      <c r="H59" s="202">
        <v>81</v>
      </c>
      <c r="I59" s="202"/>
      <c r="J59" s="202">
        <v>28</v>
      </c>
      <c r="K59" s="202">
        <v>3</v>
      </c>
      <c r="L59" s="202">
        <v>84</v>
      </c>
      <c r="M59" s="202">
        <v>60</v>
      </c>
      <c r="N59" s="202">
        <v>144</v>
      </c>
      <c r="O59" s="202">
        <v>135</v>
      </c>
      <c r="P59" s="202">
        <v>59</v>
      </c>
      <c r="Q59" s="202">
        <v>91</v>
      </c>
      <c r="R59" s="202">
        <v>8</v>
      </c>
      <c r="S59" s="202" t="s">
        <v>204</v>
      </c>
      <c r="T59" s="202">
        <v>3</v>
      </c>
      <c r="U59" s="202">
        <v>10</v>
      </c>
      <c r="V59" s="202">
        <v>113</v>
      </c>
      <c r="W59" s="202">
        <v>70</v>
      </c>
      <c r="X59" s="202">
        <v>2</v>
      </c>
      <c r="Y59" s="202" t="s">
        <v>204</v>
      </c>
      <c r="Z59" s="202" t="s">
        <v>204</v>
      </c>
      <c r="AA59" s="202">
        <v>1</v>
      </c>
      <c r="AB59" s="202">
        <v>15</v>
      </c>
      <c r="AC59" s="202">
        <v>53</v>
      </c>
      <c r="AD59" s="202">
        <v>4</v>
      </c>
      <c r="AE59" s="202">
        <v>20</v>
      </c>
      <c r="AF59" s="202">
        <v>81</v>
      </c>
      <c r="AG59" s="202">
        <v>106</v>
      </c>
      <c r="AH59" s="202">
        <v>21</v>
      </c>
      <c r="AI59" s="202">
        <v>110</v>
      </c>
      <c r="AJ59" s="202">
        <v>5</v>
      </c>
      <c r="AK59" s="202" t="s">
        <v>204</v>
      </c>
      <c r="AL59" s="202">
        <v>8</v>
      </c>
      <c r="AM59" s="202">
        <v>314</v>
      </c>
      <c r="AN59" s="202">
        <v>136</v>
      </c>
      <c r="AO59" s="15" t="s">
        <v>28</v>
      </c>
      <c r="AP59" s="202">
        <v>194</v>
      </c>
      <c r="AQ59" s="3"/>
    </row>
    <row r="60" spans="1:43" ht="15" customHeight="1">
      <c r="A60" s="6"/>
      <c r="B60" s="8" t="s">
        <v>33</v>
      </c>
      <c r="C60" s="200">
        <v>7428</v>
      </c>
      <c r="D60" s="201">
        <v>50</v>
      </c>
      <c r="E60" s="202">
        <v>392</v>
      </c>
      <c r="F60" s="202">
        <v>519</v>
      </c>
      <c r="G60" s="202">
        <v>130</v>
      </c>
      <c r="H60" s="202">
        <v>238</v>
      </c>
      <c r="I60" s="202"/>
      <c r="J60" s="202">
        <v>71</v>
      </c>
      <c r="K60" s="202">
        <v>15</v>
      </c>
      <c r="L60" s="202">
        <v>180</v>
      </c>
      <c r="M60" s="202">
        <v>126</v>
      </c>
      <c r="N60" s="202">
        <v>751</v>
      </c>
      <c r="O60" s="202">
        <v>787</v>
      </c>
      <c r="P60" s="202">
        <v>153</v>
      </c>
      <c r="Q60" s="202">
        <v>259</v>
      </c>
      <c r="R60" s="202">
        <v>14</v>
      </c>
      <c r="S60" s="202">
        <v>3</v>
      </c>
      <c r="T60" s="202">
        <v>8</v>
      </c>
      <c r="U60" s="202">
        <v>43</v>
      </c>
      <c r="V60" s="202">
        <v>468</v>
      </c>
      <c r="W60" s="202">
        <v>149</v>
      </c>
      <c r="X60" s="202">
        <v>7</v>
      </c>
      <c r="Y60" s="202">
        <v>2</v>
      </c>
      <c r="Z60" s="202">
        <v>4</v>
      </c>
      <c r="AA60" s="202">
        <v>5</v>
      </c>
      <c r="AB60" s="202">
        <v>78</v>
      </c>
      <c r="AC60" s="202">
        <v>173</v>
      </c>
      <c r="AD60" s="202">
        <v>26</v>
      </c>
      <c r="AE60" s="202">
        <v>89</v>
      </c>
      <c r="AF60" s="202">
        <v>287</v>
      </c>
      <c r="AG60" s="202">
        <v>597</v>
      </c>
      <c r="AH60" s="202">
        <v>60</v>
      </c>
      <c r="AI60" s="202">
        <v>258</v>
      </c>
      <c r="AJ60" s="202">
        <v>43</v>
      </c>
      <c r="AK60" s="202">
        <v>3</v>
      </c>
      <c r="AL60" s="202">
        <v>47</v>
      </c>
      <c r="AM60" s="202">
        <v>967</v>
      </c>
      <c r="AN60" s="202">
        <v>426</v>
      </c>
      <c r="AO60" s="15" t="s">
        <v>30</v>
      </c>
      <c r="AP60" s="202">
        <v>4634</v>
      </c>
      <c r="AQ60" s="3"/>
    </row>
    <row r="61" spans="1:43" s="12" customFormat="1" ht="15" customHeight="1">
      <c r="A61" s="9" t="s">
        <v>34</v>
      </c>
      <c r="B61" s="10"/>
      <c r="C61" s="204">
        <v>2.520193861066236</v>
      </c>
      <c r="D61" s="205">
        <v>2.38</v>
      </c>
      <c r="E61" s="206">
        <v>2.704082</v>
      </c>
      <c r="F61" s="206">
        <v>2.522158</v>
      </c>
      <c r="G61" s="206">
        <v>3.684615</v>
      </c>
      <c r="H61" s="206">
        <v>2.415966</v>
      </c>
      <c r="I61" s="206"/>
      <c r="J61" s="206">
        <v>2.605634</v>
      </c>
      <c r="K61" s="206">
        <v>3.533333</v>
      </c>
      <c r="L61" s="206">
        <v>2.188889</v>
      </c>
      <c r="M61" s="206">
        <v>2.198413</v>
      </c>
      <c r="N61" s="206">
        <v>2.443409</v>
      </c>
      <c r="O61" s="206">
        <v>2.433291</v>
      </c>
      <c r="P61" s="206">
        <v>2.464052</v>
      </c>
      <c r="Q61" s="206">
        <v>2.490347</v>
      </c>
      <c r="R61" s="206">
        <v>2.071429</v>
      </c>
      <c r="S61" s="206" t="s">
        <v>204</v>
      </c>
      <c r="T61" s="206">
        <v>2</v>
      </c>
      <c r="U61" s="206">
        <v>2.674419</v>
      </c>
      <c r="V61" s="206">
        <v>2.405983</v>
      </c>
      <c r="W61" s="206">
        <v>2.053691</v>
      </c>
      <c r="X61" s="206">
        <v>2</v>
      </c>
      <c r="Y61" s="206" t="s">
        <v>204</v>
      </c>
      <c r="Z61" s="206" t="s">
        <v>204</v>
      </c>
      <c r="AA61" s="206">
        <v>2.8</v>
      </c>
      <c r="AB61" s="206">
        <v>2.602564</v>
      </c>
      <c r="AC61" s="206">
        <v>2.589595</v>
      </c>
      <c r="AD61" s="206">
        <v>2.961538</v>
      </c>
      <c r="AE61" s="206">
        <v>2.921348</v>
      </c>
      <c r="AF61" s="206">
        <v>2.689895</v>
      </c>
      <c r="AG61" s="206">
        <v>3.075377</v>
      </c>
      <c r="AH61" s="206">
        <v>2.4</v>
      </c>
      <c r="AI61" s="206">
        <v>2.255814</v>
      </c>
      <c r="AJ61" s="206">
        <v>2.697674</v>
      </c>
      <c r="AK61" s="206" t="s">
        <v>204</v>
      </c>
      <c r="AL61" s="206">
        <v>2.829787</v>
      </c>
      <c r="AM61" s="206">
        <v>2.351603</v>
      </c>
      <c r="AN61" s="206">
        <v>2.35446</v>
      </c>
      <c r="AO61" s="16"/>
      <c r="AP61" s="206"/>
      <c r="AQ61" s="11"/>
    </row>
    <row r="62" spans="1:43" ht="15" customHeight="1">
      <c r="A62" s="5" t="s">
        <v>65</v>
      </c>
      <c r="B62" s="5">
        <v>5</v>
      </c>
      <c r="C62" s="200">
        <v>118710</v>
      </c>
      <c r="D62" s="207">
        <v>483</v>
      </c>
      <c r="E62" s="203">
        <v>8380</v>
      </c>
      <c r="F62" s="203">
        <v>18183</v>
      </c>
      <c r="G62" s="203">
        <v>10827</v>
      </c>
      <c r="H62" s="203">
        <v>5566</v>
      </c>
      <c r="I62" s="203">
        <v>12</v>
      </c>
      <c r="J62" s="203">
        <v>1589</v>
      </c>
      <c r="K62" s="203">
        <v>935</v>
      </c>
      <c r="L62" s="203">
        <v>3351</v>
      </c>
      <c r="M62" s="203">
        <v>2476</v>
      </c>
      <c r="N62" s="203">
        <v>7318</v>
      </c>
      <c r="O62" s="203">
        <v>4905</v>
      </c>
      <c r="P62" s="203">
        <v>2438</v>
      </c>
      <c r="Q62" s="203">
        <v>4118</v>
      </c>
      <c r="R62" s="203">
        <v>470</v>
      </c>
      <c r="S62" s="203">
        <v>77</v>
      </c>
      <c r="T62" s="203">
        <v>384</v>
      </c>
      <c r="U62" s="203">
        <v>919</v>
      </c>
      <c r="V62" s="203">
        <v>4084</v>
      </c>
      <c r="W62" s="203">
        <v>1261</v>
      </c>
      <c r="X62" s="203">
        <v>53</v>
      </c>
      <c r="Y62" s="203">
        <v>15</v>
      </c>
      <c r="Z62" s="203">
        <v>167</v>
      </c>
      <c r="AA62" s="203">
        <v>366</v>
      </c>
      <c r="AB62" s="203">
        <v>1027</v>
      </c>
      <c r="AC62" s="203">
        <v>4073</v>
      </c>
      <c r="AD62" s="203">
        <v>1817</v>
      </c>
      <c r="AE62" s="203">
        <v>3304</v>
      </c>
      <c r="AF62" s="203">
        <v>5215</v>
      </c>
      <c r="AG62" s="203">
        <v>1221</v>
      </c>
      <c r="AH62" s="203">
        <v>118</v>
      </c>
      <c r="AI62" s="203">
        <v>4828</v>
      </c>
      <c r="AJ62" s="203">
        <v>322</v>
      </c>
      <c r="AK62" s="203">
        <v>76</v>
      </c>
      <c r="AL62" s="203">
        <v>253</v>
      </c>
      <c r="AM62" s="203">
        <v>13711</v>
      </c>
      <c r="AN62" s="203">
        <v>4368</v>
      </c>
      <c r="AO62" s="14" t="s">
        <v>27</v>
      </c>
      <c r="AP62" s="203">
        <v>60763</v>
      </c>
      <c r="AQ62" s="3"/>
    </row>
    <row r="63" spans="1:43" ht="15" customHeight="1">
      <c r="A63" s="6"/>
      <c r="B63" s="7">
        <v>4</v>
      </c>
      <c r="C63" s="200">
        <v>163203</v>
      </c>
      <c r="D63" s="201">
        <v>835</v>
      </c>
      <c r="E63" s="202">
        <v>8367</v>
      </c>
      <c r="F63" s="202">
        <v>14550</v>
      </c>
      <c r="G63" s="202">
        <v>4075</v>
      </c>
      <c r="H63" s="202">
        <v>6212</v>
      </c>
      <c r="I63" s="202">
        <v>10</v>
      </c>
      <c r="J63" s="202">
        <v>1838</v>
      </c>
      <c r="K63" s="202">
        <v>560</v>
      </c>
      <c r="L63" s="202">
        <v>5603</v>
      </c>
      <c r="M63" s="202">
        <v>3923</v>
      </c>
      <c r="N63" s="202">
        <v>14158</v>
      </c>
      <c r="O63" s="202">
        <v>16046</v>
      </c>
      <c r="P63" s="202">
        <v>4468</v>
      </c>
      <c r="Q63" s="202">
        <v>6664</v>
      </c>
      <c r="R63" s="202">
        <v>573</v>
      </c>
      <c r="S63" s="202">
        <v>77</v>
      </c>
      <c r="T63" s="202">
        <v>438</v>
      </c>
      <c r="U63" s="202">
        <v>1060</v>
      </c>
      <c r="V63" s="202">
        <v>12105</v>
      </c>
      <c r="W63" s="202">
        <v>1789</v>
      </c>
      <c r="X63" s="202">
        <v>39</v>
      </c>
      <c r="Y63" s="202">
        <v>19</v>
      </c>
      <c r="Z63" s="202">
        <v>179</v>
      </c>
      <c r="AA63" s="202">
        <v>403</v>
      </c>
      <c r="AB63" s="202">
        <v>958</v>
      </c>
      <c r="AC63" s="202">
        <v>4428</v>
      </c>
      <c r="AD63" s="202">
        <v>1338</v>
      </c>
      <c r="AE63" s="202">
        <v>3255</v>
      </c>
      <c r="AF63" s="202">
        <v>7682</v>
      </c>
      <c r="AG63" s="202">
        <v>2195</v>
      </c>
      <c r="AH63" s="202">
        <v>171</v>
      </c>
      <c r="AI63" s="202">
        <v>8131</v>
      </c>
      <c r="AJ63" s="202">
        <v>487</v>
      </c>
      <c r="AK63" s="202">
        <v>81</v>
      </c>
      <c r="AL63" s="202">
        <v>353</v>
      </c>
      <c r="AM63" s="202">
        <v>24104</v>
      </c>
      <c r="AN63" s="202">
        <v>6029</v>
      </c>
      <c r="AO63" s="15">
        <v>11</v>
      </c>
      <c r="AP63" s="202">
        <v>149336</v>
      </c>
      <c r="AQ63" s="3"/>
    </row>
    <row r="64" spans="1:43" ht="15" customHeight="1">
      <c r="A64" s="6"/>
      <c r="B64" s="7">
        <v>3</v>
      </c>
      <c r="C64" s="200">
        <v>188259</v>
      </c>
      <c r="D64" s="201">
        <v>930</v>
      </c>
      <c r="E64" s="202">
        <v>8276</v>
      </c>
      <c r="F64" s="202">
        <v>13543</v>
      </c>
      <c r="G64" s="202">
        <v>3936</v>
      </c>
      <c r="H64" s="202">
        <v>7768</v>
      </c>
      <c r="I64" s="202">
        <v>12</v>
      </c>
      <c r="J64" s="202">
        <v>1119</v>
      </c>
      <c r="K64" s="202">
        <v>482</v>
      </c>
      <c r="L64" s="202">
        <v>3423</v>
      </c>
      <c r="M64" s="202">
        <v>2688</v>
      </c>
      <c r="N64" s="202">
        <v>21876</v>
      </c>
      <c r="O64" s="202">
        <v>25652</v>
      </c>
      <c r="P64" s="202">
        <v>2957</v>
      </c>
      <c r="Q64" s="202">
        <v>11755</v>
      </c>
      <c r="R64" s="202">
        <v>1143</v>
      </c>
      <c r="S64" s="202">
        <v>75</v>
      </c>
      <c r="T64" s="202">
        <v>506</v>
      </c>
      <c r="U64" s="202">
        <v>1053</v>
      </c>
      <c r="V64" s="202">
        <v>15338</v>
      </c>
      <c r="W64" s="202">
        <v>1954</v>
      </c>
      <c r="X64" s="202">
        <v>91</v>
      </c>
      <c r="Y64" s="202">
        <v>47</v>
      </c>
      <c r="Z64" s="202">
        <v>342</v>
      </c>
      <c r="AA64" s="202">
        <v>512</v>
      </c>
      <c r="AB64" s="202">
        <v>1376</v>
      </c>
      <c r="AC64" s="202">
        <v>6580</v>
      </c>
      <c r="AD64" s="202">
        <v>615</v>
      </c>
      <c r="AE64" s="202">
        <v>2599</v>
      </c>
      <c r="AF64" s="202">
        <v>5816</v>
      </c>
      <c r="AG64" s="202">
        <v>2094</v>
      </c>
      <c r="AH64" s="202">
        <v>151</v>
      </c>
      <c r="AI64" s="202">
        <v>8435</v>
      </c>
      <c r="AJ64" s="202">
        <v>833</v>
      </c>
      <c r="AK64" s="202">
        <v>207</v>
      </c>
      <c r="AL64" s="202">
        <v>814</v>
      </c>
      <c r="AM64" s="202">
        <v>25184</v>
      </c>
      <c r="AN64" s="202">
        <v>8077</v>
      </c>
      <c r="AO64" s="15">
        <v>12</v>
      </c>
      <c r="AP64" s="202">
        <v>175378</v>
      </c>
      <c r="AQ64" s="3"/>
    </row>
    <row r="65" spans="1:43" ht="15" customHeight="1">
      <c r="A65" s="6"/>
      <c r="B65" s="7">
        <v>2</v>
      </c>
      <c r="C65" s="200">
        <v>140863</v>
      </c>
      <c r="D65" s="201">
        <v>591</v>
      </c>
      <c r="E65" s="202">
        <v>7358</v>
      </c>
      <c r="F65" s="202">
        <v>10324</v>
      </c>
      <c r="G65" s="202">
        <v>1259</v>
      </c>
      <c r="H65" s="202">
        <v>5768</v>
      </c>
      <c r="I65" s="202">
        <v>3</v>
      </c>
      <c r="J65" s="202">
        <v>729</v>
      </c>
      <c r="K65" s="202">
        <v>240</v>
      </c>
      <c r="L65" s="202">
        <v>3185</v>
      </c>
      <c r="M65" s="202">
        <v>1726</v>
      </c>
      <c r="N65" s="202">
        <v>16486</v>
      </c>
      <c r="O65" s="202">
        <v>19238</v>
      </c>
      <c r="P65" s="202">
        <v>2418</v>
      </c>
      <c r="Q65" s="202">
        <v>3228</v>
      </c>
      <c r="R65" s="202">
        <v>733</v>
      </c>
      <c r="S65" s="202">
        <v>59</v>
      </c>
      <c r="T65" s="202">
        <v>439</v>
      </c>
      <c r="U65" s="202">
        <v>1047</v>
      </c>
      <c r="V65" s="202">
        <v>13988</v>
      </c>
      <c r="W65" s="202">
        <v>1232</v>
      </c>
      <c r="X65" s="202">
        <v>83</v>
      </c>
      <c r="Y65" s="202">
        <v>26</v>
      </c>
      <c r="Z65" s="202">
        <v>215</v>
      </c>
      <c r="AA65" s="202">
        <v>376</v>
      </c>
      <c r="AB65" s="202">
        <v>1294</v>
      </c>
      <c r="AC65" s="202">
        <v>3931</v>
      </c>
      <c r="AD65" s="202">
        <v>846</v>
      </c>
      <c r="AE65" s="202">
        <v>1621</v>
      </c>
      <c r="AF65" s="202">
        <v>3423</v>
      </c>
      <c r="AG65" s="202">
        <v>2291</v>
      </c>
      <c r="AH65" s="202">
        <v>91</v>
      </c>
      <c r="AI65" s="202">
        <v>5023</v>
      </c>
      <c r="AJ65" s="202">
        <v>612</v>
      </c>
      <c r="AK65" s="202">
        <v>132</v>
      </c>
      <c r="AL65" s="202">
        <v>538</v>
      </c>
      <c r="AM65" s="202">
        <v>24725</v>
      </c>
      <c r="AN65" s="202">
        <v>5585</v>
      </c>
      <c r="AO65" s="15" t="s">
        <v>29</v>
      </c>
      <c r="AP65" s="202">
        <v>96</v>
      </c>
      <c r="AQ65" s="3"/>
    </row>
    <row r="66" spans="1:43" ht="15" customHeight="1">
      <c r="A66" s="6"/>
      <c r="B66" s="7">
        <v>1</v>
      </c>
      <c r="C66" s="200">
        <v>90852</v>
      </c>
      <c r="D66" s="201">
        <v>574</v>
      </c>
      <c r="E66" s="202">
        <v>3160</v>
      </c>
      <c r="F66" s="202">
        <v>13919</v>
      </c>
      <c r="G66" s="202">
        <v>2432</v>
      </c>
      <c r="H66" s="202">
        <v>5788</v>
      </c>
      <c r="I66" s="202">
        <v>7</v>
      </c>
      <c r="J66" s="202">
        <v>2058</v>
      </c>
      <c r="K66" s="202">
        <v>496</v>
      </c>
      <c r="L66" s="202">
        <v>3578</v>
      </c>
      <c r="M66" s="202">
        <v>1683</v>
      </c>
      <c r="N66" s="202">
        <v>4314</v>
      </c>
      <c r="O66" s="202">
        <v>3723</v>
      </c>
      <c r="P66" s="202">
        <v>2821</v>
      </c>
      <c r="Q66" s="202">
        <v>5300</v>
      </c>
      <c r="R66" s="202">
        <v>736</v>
      </c>
      <c r="S66" s="202">
        <v>53</v>
      </c>
      <c r="T66" s="202">
        <v>311</v>
      </c>
      <c r="U66" s="202">
        <v>638</v>
      </c>
      <c r="V66" s="202">
        <v>3665</v>
      </c>
      <c r="W66" s="202">
        <v>1644</v>
      </c>
      <c r="X66" s="202">
        <v>136</v>
      </c>
      <c r="Y66" s="202">
        <v>76</v>
      </c>
      <c r="Z66" s="202">
        <v>410</v>
      </c>
      <c r="AA66" s="202">
        <v>345</v>
      </c>
      <c r="AB66" s="202">
        <v>560</v>
      </c>
      <c r="AC66" s="202">
        <v>3124</v>
      </c>
      <c r="AD66" s="202">
        <v>527</v>
      </c>
      <c r="AE66" s="202">
        <v>1270</v>
      </c>
      <c r="AF66" s="202">
        <v>3851</v>
      </c>
      <c r="AG66" s="202">
        <v>3014</v>
      </c>
      <c r="AH66" s="202">
        <v>154</v>
      </c>
      <c r="AI66" s="202">
        <v>5234</v>
      </c>
      <c r="AJ66" s="202">
        <v>128</v>
      </c>
      <c r="AK66" s="202">
        <v>29</v>
      </c>
      <c r="AL66" s="202">
        <v>125</v>
      </c>
      <c r="AM66" s="202">
        <v>12150</v>
      </c>
      <c r="AN66" s="202">
        <v>2819</v>
      </c>
      <c r="AO66" s="15" t="s">
        <v>28</v>
      </c>
      <c r="AP66" s="202">
        <v>12650</v>
      </c>
      <c r="AQ66" s="3"/>
    </row>
    <row r="67" spans="1:43" ht="15" customHeight="1">
      <c r="A67" s="6"/>
      <c r="B67" s="8" t="s">
        <v>33</v>
      </c>
      <c r="C67" s="200">
        <v>701887</v>
      </c>
      <c r="D67" s="201">
        <v>3413</v>
      </c>
      <c r="E67" s="202">
        <v>35541</v>
      </c>
      <c r="F67" s="202">
        <v>70519</v>
      </c>
      <c r="G67" s="202">
        <v>22529</v>
      </c>
      <c r="H67" s="202">
        <v>31102</v>
      </c>
      <c r="I67" s="202">
        <v>44</v>
      </c>
      <c r="J67" s="202">
        <v>7333</v>
      </c>
      <c r="K67" s="202">
        <v>2713</v>
      </c>
      <c r="L67" s="202">
        <v>19140</v>
      </c>
      <c r="M67" s="202">
        <v>12496</v>
      </c>
      <c r="N67" s="202">
        <v>64152</v>
      </c>
      <c r="O67" s="202">
        <v>69564</v>
      </c>
      <c r="P67" s="202">
        <v>15102</v>
      </c>
      <c r="Q67" s="202">
        <v>31065</v>
      </c>
      <c r="R67" s="202">
        <v>3655</v>
      </c>
      <c r="S67" s="202">
        <v>341</v>
      </c>
      <c r="T67" s="202">
        <v>2078</v>
      </c>
      <c r="U67" s="202">
        <v>4717</v>
      </c>
      <c r="V67" s="202">
        <v>49180</v>
      </c>
      <c r="W67" s="202">
        <v>7880</v>
      </c>
      <c r="X67" s="202">
        <v>402</v>
      </c>
      <c r="Y67" s="202">
        <v>183</v>
      </c>
      <c r="Z67" s="202">
        <v>1313</v>
      </c>
      <c r="AA67" s="202">
        <v>2002</v>
      </c>
      <c r="AB67" s="202">
        <v>5215</v>
      </c>
      <c r="AC67" s="202">
        <v>22136</v>
      </c>
      <c r="AD67" s="202">
        <v>5143</v>
      </c>
      <c r="AE67" s="202">
        <v>12049</v>
      </c>
      <c r="AF67" s="202">
        <v>25987</v>
      </c>
      <c r="AG67" s="202">
        <v>10815</v>
      </c>
      <c r="AH67" s="202">
        <v>685</v>
      </c>
      <c r="AI67" s="202">
        <v>31651</v>
      </c>
      <c r="AJ67" s="202">
        <v>2382</v>
      </c>
      <c r="AK67" s="202">
        <v>525</v>
      </c>
      <c r="AL67" s="202">
        <v>2083</v>
      </c>
      <c r="AM67" s="202">
        <v>99874</v>
      </c>
      <c r="AN67" s="202">
        <v>26878</v>
      </c>
      <c r="AO67" s="15" t="s">
        <v>30</v>
      </c>
      <c r="AP67" s="202">
        <v>398223</v>
      </c>
      <c r="AQ67" s="3"/>
    </row>
    <row r="68" spans="1:43" s="12" customFormat="1" ht="15" customHeight="1">
      <c r="A68" s="9" t="s">
        <v>34</v>
      </c>
      <c r="B68" s="10"/>
      <c r="C68" s="204">
        <v>3.111208784319983</v>
      </c>
      <c r="D68" s="205">
        <v>3.018166</v>
      </c>
      <c r="E68" s="206">
        <v>3.322135</v>
      </c>
      <c r="F68" s="206">
        <v>3.180859</v>
      </c>
      <c r="G68" s="206">
        <v>3.870256</v>
      </c>
      <c r="H68" s="206">
        <v>3</v>
      </c>
      <c r="I68" s="206">
        <v>3.386364</v>
      </c>
      <c r="J68" s="206">
        <v>3.023319</v>
      </c>
      <c r="K68" s="206">
        <v>3.441578</v>
      </c>
      <c r="L68" s="206">
        <v>3.102612</v>
      </c>
      <c r="M68" s="206">
        <v>3.302737</v>
      </c>
      <c r="N68" s="206">
        <v>3.057364</v>
      </c>
      <c r="O68" s="206">
        <v>2.988097</v>
      </c>
      <c r="P68" s="206">
        <v>3.085022</v>
      </c>
      <c r="Q68" s="206">
        <v>3.034508</v>
      </c>
      <c r="R68" s="206">
        <v>2.81067</v>
      </c>
      <c r="S68" s="206">
        <v>3.193548</v>
      </c>
      <c r="T68" s="206">
        <v>3.069779</v>
      </c>
      <c r="U68" s="206">
        <v>3.1219</v>
      </c>
      <c r="V68" s="206">
        <v>2.978752</v>
      </c>
      <c r="W68" s="206">
        <v>2.973477</v>
      </c>
      <c r="X68" s="206">
        <v>2.477612</v>
      </c>
      <c r="Y68" s="206">
        <v>2.295082</v>
      </c>
      <c r="Z68" s="206">
        <v>2.602437</v>
      </c>
      <c r="AA68" s="206">
        <v>3.034466</v>
      </c>
      <c r="AB68" s="206">
        <v>3.114669</v>
      </c>
      <c r="AC68" s="206">
        <v>3.108195</v>
      </c>
      <c r="AD68" s="206">
        <v>3.597317</v>
      </c>
      <c r="AE68" s="206">
        <v>3.473234</v>
      </c>
      <c r="AF68" s="206">
        <v>3.268865</v>
      </c>
      <c r="AG68" s="206">
        <v>2.659547</v>
      </c>
      <c r="AH68" s="206">
        <v>3.011679</v>
      </c>
      <c r="AI68" s="206">
        <v>3.072541</v>
      </c>
      <c r="AJ68" s="206">
        <v>3.110411</v>
      </c>
      <c r="AK68" s="206">
        <v>3.081905</v>
      </c>
      <c r="AL68" s="206">
        <v>3.034085</v>
      </c>
      <c r="AM68" s="206">
        <v>3.025042</v>
      </c>
      <c r="AN68" s="206">
        <v>3.131781</v>
      </c>
      <c r="AO68" s="16"/>
      <c r="AP68" s="206"/>
      <c r="AQ68" s="11"/>
    </row>
    <row r="69" spans="1:43" ht="15" customHeight="1">
      <c r="A69" s="5" t="s">
        <v>38</v>
      </c>
      <c r="B69" s="5">
        <v>5</v>
      </c>
      <c r="C69" s="200">
        <v>179800</v>
      </c>
      <c r="D69" s="207">
        <v>730</v>
      </c>
      <c r="E69" s="203">
        <v>13617</v>
      </c>
      <c r="F69" s="203">
        <v>25366</v>
      </c>
      <c r="G69" s="203">
        <v>17507</v>
      </c>
      <c r="H69" s="203">
        <v>9090</v>
      </c>
      <c r="I69" s="203">
        <v>854</v>
      </c>
      <c r="J69" s="203">
        <v>2386</v>
      </c>
      <c r="K69" s="203">
        <v>1433</v>
      </c>
      <c r="L69" s="203">
        <v>5037</v>
      </c>
      <c r="M69" s="203">
        <v>3697</v>
      </c>
      <c r="N69" s="203">
        <v>10163</v>
      </c>
      <c r="O69" s="203">
        <v>6482</v>
      </c>
      <c r="P69" s="203">
        <v>3313</v>
      </c>
      <c r="Q69" s="203">
        <v>5633</v>
      </c>
      <c r="R69" s="203">
        <v>701</v>
      </c>
      <c r="S69" s="203">
        <v>118</v>
      </c>
      <c r="T69" s="203">
        <v>464</v>
      </c>
      <c r="U69" s="203">
        <v>1256</v>
      </c>
      <c r="V69" s="203">
        <v>5392</v>
      </c>
      <c r="W69" s="203">
        <v>1765</v>
      </c>
      <c r="X69" s="203">
        <v>73</v>
      </c>
      <c r="Y69" s="203">
        <v>210</v>
      </c>
      <c r="Z69" s="203">
        <v>239</v>
      </c>
      <c r="AA69" s="203">
        <v>489</v>
      </c>
      <c r="AB69" s="203">
        <v>1359</v>
      </c>
      <c r="AC69" s="203">
        <v>6142</v>
      </c>
      <c r="AD69" s="203">
        <v>2971</v>
      </c>
      <c r="AE69" s="203">
        <v>5252</v>
      </c>
      <c r="AF69" s="203">
        <v>7439</v>
      </c>
      <c r="AG69" s="203">
        <v>6585</v>
      </c>
      <c r="AH69" s="203">
        <v>452</v>
      </c>
      <c r="AI69" s="203">
        <v>7099</v>
      </c>
      <c r="AJ69" s="203">
        <v>471</v>
      </c>
      <c r="AK69" s="203">
        <v>93</v>
      </c>
      <c r="AL69" s="203">
        <v>424</v>
      </c>
      <c r="AM69" s="203">
        <v>19202</v>
      </c>
      <c r="AN69" s="203">
        <v>6296</v>
      </c>
      <c r="AO69" s="14" t="s">
        <v>27</v>
      </c>
      <c r="AP69" s="203">
        <v>101538</v>
      </c>
      <c r="AQ69" s="3"/>
    </row>
    <row r="70" spans="1:43" ht="15" customHeight="1">
      <c r="A70" s="6"/>
      <c r="B70" s="7">
        <v>4</v>
      </c>
      <c r="C70" s="200">
        <v>237719</v>
      </c>
      <c r="D70" s="201">
        <v>1377</v>
      </c>
      <c r="E70" s="202">
        <v>13026</v>
      </c>
      <c r="F70" s="202">
        <v>20395</v>
      </c>
      <c r="G70" s="202">
        <v>6460</v>
      </c>
      <c r="H70" s="202">
        <v>9620</v>
      </c>
      <c r="I70" s="202">
        <v>145</v>
      </c>
      <c r="J70" s="202">
        <v>2810</v>
      </c>
      <c r="K70" s="202">
        <v>831</v>
      </c>
      <c r="L70" s="202">
        <v>8373</v>
      </c>
      <c r="M70" s="202">
        <v>5791</v>
      </c>
      <c r="N70" s="202">
        <v>19690</v>
      </c>
      <c r="O70" s="202">
        <v>21394</v>
      </c>
      <c r="P70" s="202">
        <v>6146</v>
      </c>
      <c r="Q70" s="202">
        <v>9106</v>
      </c>
      <c r="R70" s="202">
        <v>884</v>
      </c>
      <c r="S70" s="202">
        <v>114</v>
      </c>
      <c r="T70" s="202">
        <v>533</v>
      </c>
      <c r="U70" s="202">
        <v>1461</v>
      </c>
      <c r="V70" s="202">
        <v>16375</v>
      </c>
      <c r="W70" s="202">
        <v>2538</v>
      </c>
      <c r="X70" s="202">
        <v>61</v>
      </c>
      <c r="Y70" s="202">
        <v>63</v>
      </c>
      <c r="Z70" s="202">
        <v>243</v>
      </c>
      <c r="AA70" s="202">
        <v>512</v>
      </c>
      <c r="AB70" s="202">
        <v>1277</v>
      </c>
      <c r="AC70" s="202">
        <v>6279</v>
      </c>
      <c r="AD70" s="202">
        <v>2143</v>
      </c>
      <c r="AE70" s="202">
        <v>4847</v>
      </c>
      <c r="AF70" s="202">
        <v>10963</v>
      </c>
      <c r="AG70" s="202">
        <v>8649</v>
      </c>
      <c r="AH70" s="202">
        <v>946</v>
      </c>
      <c r="AI70" s="202">
        <v>11470</v>
      </c>
      <c r="AJ70" s="202">
        <v>755</v>
      </c>
      <c r="AK70" s="202">
        <v>124</v>
      </c>
      <c r="AL70" s="202">
        <v>614</v>
      </c>
      <c r="AM70" s="202">
        <v>32938</v>
      </c>
      <c r="AN70" s="202">
        <v>8766</v>
      </c>
      <c r="AO70" s="15">
        <v>11</v>
      </c>
      <c r="AP70" s="202">
        <v>232003</v>
      </c>
      <c r="AQ70" s="3"/>
    </row>
    <row r="71" spans="1:43" ht="15" customHeight="1">
      <c r="A71" s="6"/>
      <c r="B71" s="7">
        <v>3</v>
      </c>
      <c r="C71" s="200">
        <v>277018</v>
      </c>
      <c r="D71" s="201">
        <v>1614</v>
      </c>
      <c r="E71" s="202">
        <v>12717</v>
      </c>
      <c r="F71" s="202">
        <v>19533</v>
      </c>
      <c r="G71" s="202">
        <v>6450</v>
      </c>
      <c r="H71" s="202">
        <v>11583</v>
      </c>
      <c r="I71" s="202">
        <v>65</v>
      </c>
      <c r="J71" s="202">
        <v>1726</v>
      </c>
      <c r="K71" s="202">
        <v>787</v>
      </c>
      <c r="L71" s="202">
        <v>5234</v>
      </c>
      <c r="M71" s="202">
        <v>4012</v>
      </c>
      <c r="N71" s="202">
        <v>31986</v>
      </c>
      <c r="O71" s="202">
        <v>35632</v>
      </c>
      <c r="P71" s="202">
        <v>4264</v>
      </c>
      <c r="Q71" s="202">
        <v>16137</v>
      </c>
      <c r="R71" s="202">
        <v>1810</v>
      </c>
      <c r="S71" s="202">
        <v>121</v>
      </c>
      <c r="T71" s="202">
        <v>600</v>
      </c>
      <c r="U71" s="202">
        <v>1488</v>
      </c>
      <c r="V71" s="202">
        <v>21584</v>
      </c>
      <c r="W71" s="202">
        <v>2929</v>
      </c>
      <c r="X71" s="202">
        <v>127</v>
      </c>
      <c r="Y71" s="202">
        <v>131</v>
      </c>
      <c r="Z71" s="202">
        <v>450</v>
      </c>
      <c r="AA71" s="202">
        <v>646</v>
      </c>
      <c r="AB71" s="202">
        <v>1880</v>
      </c>
      <c r="AC71" s="202">
        <v>9545</v>
      </c>
      <c r="AD71" s="202">
        <v>987</v>
      </c>
      <c r="AE71" s="202">
        <v>3789</v>
      </c>
      <c r="AF71" s="202">
        <v>8488</v>
      </c>
      <c r="AG71" s="202">
        <v>6886</v>
      </c>
      <c r="AH71" s="202">
        <v>1309</v>
      </c>
      <c r="AI71" s="202">
        <v>11984</v>
      </c>
      <c r="AJ71" s="202">
        <v>1267</v>
      </c>
      <c r="AK71" s="202">
        <v>304</v>
      </c>
      <c r="AL71" s="202">
        <v>1407</v>
      </c>
      <c r="AM71" s="202">
        <v>34953</v>
      </c>
      <c r="AN71" s="202">
        <v>12593</v>
      </c>
      <c r="AO71" s="15">
        <v>12</v>
      </c>
      <c r="AP71" s="202">
        <v>263655</v>
      </c>
      <c r="AQ71" s="3"/>
    </row>
    <row r="72" spans="1:43" ht="15" customHeight="1">
      <c r="A72" s="6"/>
      <c r="B72" s="7">
        <v>2</v>
      </c>
      <c r="C72" s="200">
        <v>229325</v>
      </c>
      <c r="D72" s="201">
        <v>1141</v>
      </c>
      <c r="E72" s="202">
        <v>12309</v>
      </c>
      <c r="F72" s="202">
        <v>15484</v>
      </c>
      <c r="G72" s="202">
        <v>2091</v>
      </c>
      <c r="H72" s="202">
        <v>8607</v>
      </c>
      <c r="I72" s="202">
        <v>14</v>
      </c>
      <c r="J72" s="202">
        <v>1119</v>
      </c>
      <c r="K72" s="202">
        <v>401</v>
      </c>
      <c r="L72" s="202">
        <v>5146</v>
      </c>
      <c r="M72" s="202">
        <v>2654</v>
      </c>
      <c r="N72" s="202">
        <v>29442</v>
      </c>
      <c r="O72" s="202">
        <v>32099</v>
      </c>
      <c r="P72" s="202">
        <v>3682</v>
      </c>
      <c r="Q72" s="202">
        <v>4661</v>
      </c>
      <c r="R72" s="202">
        <v>1161</v>
      </c>
      <c r="S72" s="202">
        <v>101</v>
      </c>
      <c r="T72" s="202">
        <v>530</v>
      </c>
      <c r="U72" s="202">
        <v>1481</v>
      </c>
      <c r="V72" s="202">
        <v>22468</v>
      </c>
      <c r="W72" s="202">
        <v>2019</v>
      </c>
      <c r="X72" s="202">
        <v>114</v>
      </c>
      <c r="Y72" s="202">
        <v>68</v>
      </c>
      <c r="Z72" s="202">
        <v>276</v>
      </c>
      <c r="AA72" s="202">
        <v>475</v>
      </c>
      <c r="AB72" s="202">
        <v>1886</v>
      </c>
      <c r="AC72" s="202">
        <v>6085</v>
      </c>
      <c r="AD72" s="202">
        <v>1339</v>
      </c>
      <c r="AE72" s="202">
        <v>2478</v>
      </c>
      <c r="AF72" s="202">
        <v>5378</v>
      </c>
      <c r="AG72" s="202">
        <v>6435</v>
      </c>
      <c r="AH72" s="202">
        <v>742</v>
      </c>
      <c r="AI72" s="202">
        <v>7526</v>
      </c>
      <c r="AJ72" s="202">
        <v>1037</v>
      </c>
      <c r="AK72" s="202">
        <v>223</v>
      </c>
      <c r="AL72" s="202">
        <v>1049</v>
      </c>
      <c r="AM72" s="202">
        <v>37502</v>
      </c>
      <c r="AN72" s="202">
        <v>10102</v>
      </c>
      <c r="AO72" s="15" t="s">
        <v>29</v>
      </c>
      <c r="AP72" s="202">
        <v>1198</v>
      </c>
      <c r="AQ72" s="3"/>
    </row>
    <row r="73" spans="1:43" ht="15" customHeight="1">
      <c r="A73" s="6"/>
      <c r="B73" s="7">
        <v>1</v>
      </c>
      <c r="C73" s="200">
        <v>186737</v>
      </c>
      <c r="D73" s="201">
        <v>1296</v>
      </c>
      <c r="E73" s="202">
        <v>7354</v>
      </c>
      <c r="F73" s="202">
        <v>24230</v>
      </c>
      <c r="G73" s="202">
        <v>4382</v>
      </c>
      <c r="H73" s="202">
        <v>10549</v>
      </c>
      <c r="I73" s="202">
        <v>17</v>
      </c>
      <c r="J73" s="202">
        <v>3823</v>
      </c>
      <c r="K73" s="202">
        <v>820</v>
      </c>
      <c r="L73" s="202">
        <v>7212</v>
      </c>
      <c r="M73" s="202">
        <v>3360</v>
      </c>
      <c r="N73" s="202">
        <v>11540</v>
      </c>
      <c r="O73" s="202">
        <v>10314</v>
      </c>
      <c r="P73" s="202">
        <v>5464</v>
      </c>
      <c r="Q73" s="202">
        <v>8737</v>
      </c>
      <c r="R73" s="202">
        <v>1286</v>
      </c>
      <c r="S73" s="202">
        <v>85</v>
      </c>
      <c r="T73" s="202">
        <v>415</v>
      </c>
      <c r="U73" s="202">
        <v>1072</v>
      </c>
      <c r="V73" s="202">
        <v>9325</v>
      </c>
      <c r="W73" s="202">
        <v>3614</v>
      </c>
      <c r="X73" s="202">
        <v>172</v>
      </c>
      <c r="Y73" s="202">
        <v>163</v>
      </c>
      <c r="Z73" s="202">
        <v>553</v>
      </c>
      <c r="AA73" s="202">
        <v>449</v>
      </c>
      <c r="AB73" s="202">
        <v>1011</v>
      </c>
      <c r="AC73" s="202">
        <v>6148</v>
      </c>
      <c r="AD73" s="202">
        <v>918</v>
      </c>
      <c r="AE73" s="202">
        <v>2328</v>
      </c>
      <c r="AF73" s="202">
        <v>7682</v>
      </c>
      <c r="AG73" s="202">
        <v>7121</v>
      </c>
      <c r="AH73" s="202">
        <v>1415</v>
      </c>
      <c r="AI73" s="202">
        <v>9864</v>
      </c>
      <c r="AJ73" s="202">
        <v>261</v>
      </c>
      <c r="AK73" s="202">
        <v>68</v>
      </c>
      <c r="AL73" s="202">
        <v>348</v>
      </c>
      <c r="AM73" s="202">
        <v>25869</v>
      </c>
      <c r="AN73" s="202">
        <v>7472</v>
      </c>
      <c r="AO73" s="15" t="s">
        <v>28</v>
      </c>
      <c r="AP73" s="202">
        <v>25269</v>
      </c>
      <c r="AQ73" s="3"/>
    </row>
    <row r="74" spans="1:43" ht="15" customHeight="1">
      <c r="A74" s="6"/>
      <c r="B74" s="8" t="s">
        <v>33</v>
      </c>
      <c r="C74" s="200">
        <v>1110599</v>
      </c>
      <c r="D74" s="201">
        <v>6158</v>
      </c>
      <c r="E74" s="202">
        <v>59023</v>
      </c>
      <c r="F74" s="202">
        <v>105008</v>
      </c>
      <c r="G74" s="202">
        <v>36890</v>
      </c>
      <c r="H74" s="202">
        <v>49449</v>
      </c>
      <c r="I74" s="202">
        <v>1095</v>
      </c>
      <c r="J74" s="202">
        <v>11864</v>
      </c>
      <c r="K74" s="202">
        <v>4272</v>
      </c>
      <c r="L74" s="202">
        <v>31002</v>
      </c>
      <c r="M74" s="202">
        <v>19514</v>
      </c>
      <c r="N74" s="202">
        <v>102821</v>
      </c>
      <c r="O74" s="202">
        <v>105921</v>
      </c>
      <c r="P74" s="202">
        <v>22869</v>
      </c>
      <c r="Q74" s="202">
        <v>44274</v>
      </c>
      <c r="R74" s="202">
        <v>5842</v>
      </c>
      <c r="S74" s="202">
        <v>539</v>
      </c>
      <c r="T74" s="202">
        <v>2542</v>
      </c>
      <c r="U74" s="202">
        <v>6758</v>
      </c>
      <c r="V74" s="202">
        <v>75144</v>
      </c>
      <c r="W74" s="202">
        <v>12865</v>
      </c>
      <c r="X74" s="202">
        <v>547</v>
      </c>
      <c r="Y74" s="202">
        <v>635</v>
      </c>
      <c r="Z74" s="202">
        <v>1761</v>
      </c>
      <c r="AA74" s="202">
        <v>2571</v>
      </c>
      <c r="AB74" s="202">
        <v>7413</v>
      </c>
      <c r="AC74" s="202">
        <v>34199</v>
      </c>
      <c r="AD74" s="202">
        <v>8358</v>
      </c>
      <c r="AE74" s="202">
        <v>18694</v>
      </c>
      <c r="AF74" s="202">
        <v>39950</v>
      </c>
      <c r="AG74" s="202">
        <v>35676</v>
      </c>
      <c r="AH74" s="202">
        <v>4864</v>
      </c>
      <c r="AI74" s="202">
        <v>47943</v>
      </c>
      <c r="AJ74" s="202">
        <v>3791</v>
      </c>
      <c r="AK74" s="202">
        <v>812</v>
      </c>
      <c r="AL74" s="202">
        <v>3842</v>
      </c>
      <c r="AM74" s="202">
        <v>150464</v>
      </c>
      <c r="AN74" s="202">
        <v>45229</v>
      </c>
      <c r="AO74" s="15" t="s">
        <v>30</v>
      </c>
      <c r="AP74" s="202">
        <v>623663</v>
      </c>
      <c r="AQ74" s="3"/>
    </row>
    <row r="75" spans="1:43" s="12" customFormat="1" ht="15" customHeight="1">
      <c r="A75" s="18" t="s">
        <v>34</v>
      </c>
      <c r="B75" s="19"/>
      <c r="C75" s="204">
        <v>2.995065725793018</v>
      </c>
      <c r="D75" s="208">
        <v>2.854498</v>
      </c>
      <c r="E75" s="209">
        <v>3.22437</v>
      </c>
      <c r="F75" s="209">
        <v>3.068404</v>
      </c>
      <c r="G75" s="209">
        <v>3.830008</v>
      </c>
      <c r="H75" s="209">
        <v>2.961475</v>
      </c>
      <c r="I75" s="209">
        <v>4.648402</v>
      </c>
      <c r="J75" s="209">
        <v>2.900287</v>
      </c>
      <c r="K75" s="209">
        <v>3.38764</v>
      </c>
      <c r="L75" s="209">
        <v>2.963777</v>
      </c>
      <c r="M75" s="209">
        <v>3.195296</v>
      </c>
      <c r="N75" s="209">
        <v>2.878371</v>
      </c>
      <c r="O75" s="209">
        <v>2.826578</v>
      </c>
      <c r="P75" s="209">
        <v>2.919629</v>
      </c>
      <c r="Q75" s="209">
        <v>2.96018</v>
      </c>
      <c r="R75" s="209">
        <v>2.752311</v>
      </c>
      <c r="S75" s="209">
        <v>3.146568</v>
      </c>
      <c r="T75" s="209">
        <v>3.039732</v>
      </c>
      <c r="U75" s="209">
        <v>3.051495</v>
      </c>
      <c r="V75" s="209">
        <v>2.814237</v>
      </c>
      <c r="W75" s="209">
        <v>2.752895</v>
      </c>
      <c r="X75" s="209">
        <v>2.541133</v>
      </c>
      <c r="Y75" s="209">
        <v>3.140157</v>
      </c>
      <c r="Z75" s="209">
        <v>2.624645</v>
      </c>
      <c r="AA75" s="209">
        <v>3.045508</v>
      </c>
      <c r="AB75" s="209">
        <v>3.011736</v>
      </c>
      <c r="AC75" s="209">
        <v>3.005322</v>
      </c>
      <c r="AD75" s="209">
        <v>3.587461</v>
      </c>
      <c r="AE75" s="209">
        <v>3.439553</v>
      </c>
      <c r="AF75" s="209">
        <v>3.127635</v>
      </c>
      <c r="AG75" s="209">
        <v>3.03201</v>
      </c>
      <c r="AH75" s="209">
        <v>2.64597</v>
      </c>
      <c r="AI75" s="209">
        <v>2.966919</v>
      </c>
      <c r="AJ75" s="209">
        <v>3.036402</v>
      </c>
      <c r="AK75" s="209">
        <v>2.939655</v>
      </c>
      <c r="AL75" s="209">
        <v>2.92634</v>
      </c>
      <c r="AM75" s="209">
        <v>2.881048</v>
      </c>
      <c r="AN75" s="209">
        <v>2.918459</v>
      </c>
      <c r="AO75" s="17"/>
      <c r="AP75" s="209"/>
      <c r="AQ75" s="11"/>
    </row>
    <row r="76" ht="14.25">
      <c r="A76" s="4" t="s">
        <v>205</v>
      </c>
    </row>
    <row r="78" ht="14.25">
      <c r="A78" s="4" t="s">
        <v>202</v>
      </c>
    </row>
    <row r="79" ht="14.25">
      <c r="A79" s="4" t="s">
        <v>203</v>
      </c>
    </row>
  </sheetData>
  <mergeCells count="4">
    <mergeCell ref="C4:AN4"/>
    <mergeCell ref="A4:A5"/>
    <mergeCell ref="B4:B5"/>
    <mergeCell ref="AO4:AP5"/>
  </mergeCells>
  <printOptions/>
  <pageMargins left="0.2" right="0.2" top="0.25" bottom="0.25" header="0.5" footer="0.5"/>
  <pageSetup fitToHeight="1" fitToWidth="1" horizontalDpi="600" verticalDpi="600" orientation="landscape" paperSize="5" scale="46" r:id="rId2"/>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79"/>
  <sheetViews>
    <sheetView zoomScale="75" zoomScaleNormal="75" workbookViewId="0" topLeftCell="A1">
      <pane xSplit="2" ySplit="5" topLeftCell="C6" activePane="bottomRight" state="frozen"/>
      <selection pane="topLeft" activeCell="A2" sqref="A2:Q2"/>
      <selection pane="topRight" activeCell="A2" sqref="A2:Q2"/>
      <selection pane="bottomLeft" activeCell="A2" sqref="A2:Q2"/>
      <selection pane="bottomRight" activeCell="A2" sqref="A2:Q2"/>
    </sheetView>
  </sheetViews>
  <sheetFormatPr defaultColWidth="9.140625" defaultRowHeight="12.75"/>
  <cols>
    <col min="1" max="1" width="24.421875" style="4" customWidth="1"/>
    <col min="2" max="2" width="3.28125" style="4" customWidth="1"/>
    <col min="3" max="3" width="9.28125" style="4" bestFit="1" customWidth="1"/>
    <col min="4" max="40" width="7.7109375" style="0" customWidth="1"/>
    <col min="41" max="42" width="9.7109375" style="0" customWidth="1"/>
  </cols>
  <sheetData>
    <row r="1" spans="1:8" s="1" customFormat="1" ht="15">
      <c r="A1" s="13"/>
      <c r="B1" s="23" t="s">
        <v>39</v>
      </c>
      <c r="C1" s="23"/>
      <c r="D1" s="24"/>
      <c r="E1" s="24"/>
      <c r="F1" s="24"/>
      <c r="G1" s="24"/>
      <c r="H1" s="23" t="s">
        <v>46</v>
      </c>
    </row>
    <row r="2" spans="1:40" s="1" customFormat="1" ht="15">
      <c r="A2" s="13"/>
      <c r="B2" s="23" t="s">
        <v>40</v>
      </c>
      <c r="C2" s="23"/>
      <c r="D2" s="24"/>
      <c r="E2" s="24"/>
      <c r="F2" s="24"/>
      <c r="G2" s="24"/>
      <c r="H2" s="24"/>
      <c r="AN2" s="25" t="s">
        <v>41</v>
      </c>
    </row>
    <row r="4" spans="1:42" ht="14.25">
      <c r="A4" s="27"/>
      <c r="B4" s="28" t="s">
        <v>32</v>
      </c>
      <c r="C4" s="26" t="s">
        <v>36</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9" t="s">
        <v>31</v>
      </c>
      <c r="AP4" s="30"/>
    </row>
    <row r="5" spans="1:42" s="2" customFormat="1" ht="124.5" customHeight="1">
      <c r="A5" s="27"/>
      <c r="B5" s="28"/>
      <c r="C5" s="20" t="s">
        <v>35</v>
      </c>
      <c r="D5" s="21" t="s">
        <v>0</v>
      </c>
      <c r="E5" s="22" t="s">
        <v>48</v>
      </c>
      <c r="F5" s="22" t="s">
        <v>49</v>
      </c>
      <c r="G5" s="22" t="s">
        <v>50</v>
      </c>
      <c r="H5" s="22" t="s">
        <v>51</v>
      </c>
      <c r="I5" s="21" t="s">
        <v>1</v>
      </c>
      <c r="J5" s="21" t="s">
        <v>2</v>
      </c>
      <c r="K5" s="21" t="s">
        <v>3</v>
      </c>
      <c r="L5" s="21" t="s">
        <v>4</v>
      </c>
      <c r="M5" s="21" t="s">
        <v>5</v>
      </c>
      <c r="N5" s="21" t="s">
        <v>6</v>
      </c>
      <c r="O5" s="21" t="s">
        <v>7</v>
      </c>
      <c r="P5" s="21" t="s">
        <v>8</v>
      </c>
      <c r="Q5" s="21" t="s">
        <v>9</v>
      </c>
      <c r="R5" s="21" t="s">
        <v>10</v>
      </c>
      <c r="S5" s="21" t="s">
        <v>11</v>
      </c>
      <c r="T5" s="21" t="s">
        <v>12</v>
      </c>
      <c r="U5" s="21" t="s">
        <v>13</v>
      </c>
      <c r="V5" s="21" t="s">
        <v>14</v>
      </c>
      <c r="W5" s="21" t="s">
        <v>15</v>
      </c>
      <c r="X5" s="21" t="s">
        <v>16</v>
      </c>
      <c r="Y5" s="21" t="s">
        <v>17</v>
      </c>
      <c r="Z5" s="21" t="s">
        <v>18</v>
      </c>
      <c r="AA5" s="21" t="s">
        <v>19</v>
      </c>
      <c r="AB5" s="22" t="s">
        <v>52</v>
      </c>
      <c r="AC5" s="22" t="s">
        <v>53</v>
      </c>
      <c r="AD5" s="21" t="s">
        <v>20</v>
      </c>
      <c r="AE5" s="21" t="s">
        <v>21</v>
      </c>
      <c r="AF5" s="22" t="s">
        <v>54</v>
      </c>
      <c r="AG5" s="21" t="s">
        <v>22</v>
      </c>
      <c r="AH5" s="21" t="s">
        <v>23</v>
      </c>
      <c r="AI5" s="22" t="s">
        <v>55</v>
      </c>
      <c r="AJ5" s="21" t="s">
        <v>24</v>
      </c>
      <c r="AK5" s="21" t="s">
        <v>25</v>
      </c>
      <c r="AL5" s="21" t="s">
        <v>26</v>
      </c>
      <c r="AM5" s="22" t="s">
        <v>56</v>
      </c>
      <c r="AN5" s="22" t="s">
        <v>57</v>
      </c>
      <c r="AO5" s="31"/>
      <c r="AP5" s="32"/>
    </row>
    <row r="6" spans="1:43" ht="15" customHeight="1">
      <c r="A6" s="7" t="s">
        <v>37</v>
      </c>
      <c r="B6" s="7">
        <v>5</v>
      </c>
      <c r="C6" s="200">
        <v>6886</v>
      </c>
      <c r="D6" s="201">
        <v>45</v>
      </c>
      <c r="E6" s="202">
        <v>539</v>
      </c>
      <c r="F6" s="202">
        <v>753</v>
      </c>
      <c r="G6" s="202">
        <v>495</v>
      </c>
      <c r="H6" s="202">
        <v>258</v>
      </c>
      <c r="I6" s="202">
        <v>63</v>
      </c>
      <c r="J6" s="202">
        <v>40</v>
      </c>
      <c r="K6" s="202">
        <v>27</v>
      </c>
      <c r="L6" s="202">
        <v>149</v>
      </c>
      <c r="M6" s="202">
        <v>119</v>
      </c>
      <c r="N6" s="202">
        <v>525</v>
      </c>
      <c r="O6" s="202">
        <v>426</v>
      </c>
      <c r="P6" s="202">
        <v>132</v>
      </c>
      <c r="Q6" s="202">
        <v>204</v>
      </c>
      <c r="R6" s="202">
        <v>46</v>
      </c>
      <c r="S6" s="202">
        <v>4</v>
      </c>
      <c r="T6" s="202">
        <v>28</v>
      </c>
      <c r="U6" s="202">
        <v>44</v>
      </c>
      <c r="V6" s="202">
        <v>220</v>
      </c>
      <c r="W6" s="202">
        <v>63</v>
      </c>
      <c r="X6" s="202">
        <v>5</v>
      </c>
      <c r="Y6" s="202">
        <v>16</v>
      </c>
      <c r="Z6" s="202">
        <v>9</v>
      </c>
      <c r="AA6" s="202">
        <v>4</v>
      </c>
      <c r="AB6" s="202">
        <v>55</v>
      </c>
      <c r="AC6" s="202">
        <v>153</v>
      </c>
      <c r="AD6" s="202">
        <v>71</v>
      </c>
      <c r="AE6" s="202">
        <v>118</v>
      </c>
      <c r="AF6" s="202">
        <v>517</v>
      </c>
      <c r="AG6" s="202">
        <v>398</v>
      </c>
      <c r="AH6" s="202">
        <v>34</v>
      </c>
      <c r="AI6" s="202">
        <v>217</v>
      </c>
      <c r="AJ6" s="202">
        <v>35</v>
      </c>
      <c r="AK6" s="202">
        <v>5</v>
      </c>
      <c r="AL6" s="202">
        <v>51</v>
      </c>
      <c r="AM6" s="202">
        <v>791</v>
      </c>
      <c r="AN6" s="202">
        <v>227</v>
      </c>
      <c r="AO6" s="14" t="s">
        <v>27</v>
      </c>
      <c r="AP6" s="203">
        <v>5199</v>
      </c>
      <c r="AQ6" s="3"/>
    </row>
    <row r="7" spans="1:43" ht="15" customHeight="1">
      <c r="A7" s="6"/>
      <c r="B7" s="7">
        <v>4</v>
      </c>
      <c r="C7" s="200">
        <v>10816</v>
      </c>
      <c r="D7" s="201">
        <v>111</v>
      </c>
      <c r="E7" s="202">
        <v>602</v>
      </c>
      <c r="F7" s="202">
        <v>693</v>
      </c>
      <c r="G7" s="202">
        <v>219</v>
      </c>
      <c r="H7" s="202">
        <v>363</v>
      </c>
      <c r="I7" s="202">
        <v>6</v>
      </c>
      <c r="J7" s="202">
        <v>62</v>
      </c>
      <c r="K7" s="202">
        <v>6</v>
      </c>
      <c r="L7" s="202">
        <v>309</v>
      </c>
      <c r="M7" s="202">
        <v>203</v>
      </c>
      <c r="N7" s="202">
        <v>1061</v>
      </c>
      <c r="O7" s="202">
        <v>1285</v>
      </c>
      <c r="P7" s="202">
        <v>286</v>
      </c>
      <c r="Q7" s="202">
        <v>406</v>
      </c>
      <c r="R7" s="202">
        <v>74</v>
      </c>
      <c r="S7" s="202">
        <v>6</v>
      </c>
      <c r="T7" s="202">
        <v>17</v>
      </c>
      <c r="U7" s="202">
        <v>64</v>
      </c>
      <c r="V7" s="202">
        <v>672</v>
      </c>
      <c r="W7" s="202">
        <v>128</v>
      </c>
      <c r="X7" s="202">
        <v>5</v>
      </c>
      <c r="Y7" s="202">
        <v>4</v>
      </c>
      <c r="Z7" s="202">
        <v>10</v>
      </c>
      <c r="AA7" s="202">
        <v>12</v>
      </c>
      <c r="AB7" s="202">
        <v>62</v>
      </c>
      <c r="AC7" s="202">
        <v>183</v>
      </c>
      <c r="AD7" s="202">
        <v>53</v>
      </c>
      <c r="AE7" s="202">
        <v>142</v>
      </c>
      <c r="AF7" s="202">
        <v>748</v>
      </c>
      <c r="AG7" s="202">
        <v>637</v>
      </c>
      <c r="AH7" s="202">
        <v>82</v>
      </c>
      <c r="AI7" s="202">
        <v>438</v>
      </c>
      <c r="AJ7" s="202">
        <v>87</v>
      </c>
      <c r="AK7" s="202">
        <v>9</v>
      </c>
      <c r="AL7" s="202">
        <v>55</v>
      </c>
      <c r="AM7" s="202">
        <v>1354</v>
      </c>
      <c r="AN7" s="202">
        <v>362</v>
      </c>
      <c r="AO7" s="15">
        <v>11</v>
      </c>
      <c r="AP7" s="202">
        <v>10624</v>
      </c>
      <c r="AQ7" s="3"/>
    </row>
    <row r="8" spans="1:43" ht="15" customHeight="1">
      <c r="A8" s="6"/>
      <c r="B8" s="7">
        <v>3</v>
      </c>
      <c r="C8" s="200">
        <v>14187</v>
      </c>
      <c r="D8" s="201">
        <v>138</v>
      </c>
      <c r="E8" s="202">
        <v>688</v>
      </c>
      <c r="F8" s="202">
        <v>766</v>
      </c>
      <c r="G8" s="202">
        <v>222</v>
      </c>
      <c r="H8" s="202">
        <v>431</v>
      </c>
      <c r="I8" s="202">
        <v>8</v>
      </c>
      <c r="J8" s="202">
        <v>40</v>
      </c>
      <c r="K8" s="202">
        <v>22</v>
      </c>
      <c r="L8" s="202">
        <v>207</v>
      </c>
      <c r="M8" s="202">
        <v>183</v>
      </c>
      <c r="N8" s="202">
        <v>2070</v>
      </c>
      <c r="O8" s="202">
        <v>2213</v>
      </c>
      <c r="P8" s="202">
        <v>227</v>
      </c>
      <c r="Q8" s="202">
        <v>784</v>
      </c>
      <c r="R8" s="202">
        <v>124</v>
      </c>
      <c r="S8" s="202">
        <v>9</v>
      </c>
      <c r="T8" s="202">
        <v>25</v>
      </c>
      <c r="U8" s="202">
        <v>84</v>
      </c>
      <c r="V8" s="202">
        <v>916</v>
      </c>
      <c r="W8" s="202">
        <v>159</v>
      </c>
      <c r="X8" s="202">
        <v>11</v>
      </c>
      <c r="Y8" s="202">
        <v>14</v>
      </c>
      <c r="Z8" s="202">
        <v>16</v>
      </c>
      <c r="AA8" s="202">
        <v>15</v>
      </c>
      <c r="AB8" s="202">
        <v>74</v>
      </c>
      <c r="AC8" s="202">
        <v>337</v>
      </c>
      <c r="AD8" s="202">
        <v>24</v>
      </c>
      <c r="AE8" s="202">
        <v>115</v>
      </c>
      <c r="AF8" s="202">
        <v>603</v>
      </c>
      <c r="AG8" s="202">
        <v>503</v>
      </c>
      <c r="AH8" s="202">
        <v>85</v>
      </c>
      <c r="AI8" s="202">
        <v>509</v>
      </c>
      <c r="AJ8" s="202">
        <v>118</v>
      </c>
      <c r="AK8" s="202">
        <v>30</v>
      </c>
      <c r="AL8" s="202">
        <v>122</v>
      </c>
      <c r="AM8" s="202">
        <v>1645</v>
      </c>
      <c r="AN8" s="202">
        <v>650</v>
      </c>
      <c r="AO8" s="15">
        <v>12</v>
      </c>
      <c r="AP8" s="202">
        <v>10958</v>
      </c>
      <c r="AQ8" s="3"/>
    </row>
    <row r="9" spans="1:43" ht="15" customHeight="1">
      <c r="A9" s="6"/>
      <c r="B9" s="7">
        <v>2</v>
      </c>
      <c r="C9" s="200">
        <v>14293</v>
      </c>
      <c r="D9" s="201">
        <v>96</v>
      </c>
      <c r="E9" s="202">
        <v>837</v>
      </c>
      <c r="F9" s="202">
        <v>622</v>
      </c>
      <c r="G9" s="202">
        <v>87</v>
      </c>
      <c r="H9" s="202">
        <v>369</v>
      </c>
      <c r="I9" s="202">
        <v>1</v>
      </c>
      <c r="J9" s="202">
        <v>25</v>
      </c>
      <c r="K9" s="202">
        <v>13</v>
      </c>
      <c r="L9" s="202">
        <v>272</v>
      </c>
      <c r="M9" s="202">
        <v>135</v>
      </c>
      <c r="N9" s="202">
        <v>2377</v>
      </c>
      <c r="O9" s="202">
        <v>2310</v>
      </c>
      <c r="P9" s="202">
        <v>246</v>
      </c>
      <c r="Q9" s="202">
        <v>282</v>
      </c>
      <c r="R9" s="202">
        <v>132</v>
      </c>
      <c r="S9" s="202">
        <v>6</v>
      </c>
      <c r="T9" s="202">
        <v>30</v>
      </c>
      <c r="U9" s="202">
        <v>75</v>
      </c>
      <c r="V9" s="202">
        <v>1317</v>
      </c>
      <c r="W9" s="202">
        <v>133</v>
      </c>
      <c r="X9" s="202">
        <v>12</v>
      </c>
      <c r="Y9" s="202">
        <v>3</v>
      </c>
      <c r="Z9" s="202">
        <v>10</v>
      </c>
      <c r="AA9" s="202">
        <v>16</v>
      </c>
      <c r="AB9" s="202">
        <v>107</v>
      </c>
      <c r="AC9" s="202">
        <v>218</v>
      </c>
      <c r="AD9" s="202">
        <v>48</v>
      </c>
      <c r="AE9" s="202">
        <v>76</v>
      </c>
      <c r="AF9" s="202">
        <v>429</v>
      </c>
      <c r="AG9" s="202">
        <v>476</v>
      </c>
      <c r="AH9" s="202">
        <v>48</v>
      </c>
      <c r="AI9" s="202">
        <v>440</v>
      </c>
      <c r="AJ9" s="202">
        <v>122</v>
      </c>
      <c r="AK9" s="202">
        <v>18</v>
      </c>
      <c r="AL9" s="202">
        <v>127</v>
      </c>
      <c r="AM9" s="202">
        <v>2119</v>
      </c>
      <c r="AN9" s="202">
        <v>659</v>
      </c>
      <c r="AO9" s="15" t="s">
        <v>29</v>
      </c>
      <c r="AP9" s="202">
        <v>32</v>
      </c>
      <c r="AQ9" s="3"/>
    </row>
    <row r="10" spans="1:43" ht="15" customHeight="1">
      <c r="A10" s="6"/>
      <c r="B10" s="7">
        <v>1</v>
      </c>
      <c r="C10" s="200">
        <v>13257</v>
      </c>
      <c r="D10" s="201">
        <v>140</v>
      </c>
      <c r="E10" s="202">
        <v>663</v>
      </c>
      <c r="F10" s="202">
        <v>1226</v>
      </c>
      <c r="G10" s="202">
        <v>190</v>
      </c>
      <c r="H10" s="202">
        <v>569</v>
      </c>
      <c r="I10" s="202"/>
      <c r="J10" s="202">
        <v>122</v>
      </c>
      <c r="K10" s="202">
        <v>24</v>
      </c>
      <c r="L10" s="202">
        <v>463</v>
      </c>
      <c r="M10" s="202">
        <v>229</v>
      </c>
      <c r="N10" s="202">
        <v>1004</v>
      </c>
      <c r="O10" s="202">
        <v>801</v>
      </c>
      <c r="P10" s="202">
        <v>508</v>
      </c>
      <c r="Q10" s="202">
        <v>653</v>
      </c>
      <c r="R10" s="202">
        <v>112</v>
      </c>
      <c r="S10" s="202">
        <v>5</v>
      </c>
      <c r="T10" s="202">
        <v>20</v>
      </c>
      <c r="U10" s="202">
        <v>94</v>
      </c>
      <c r="V10" s="202">
        <v>700</v>
      </c>
      <c r="W10" s="202">
        <v>317</v>
      </c>
      <c r="X10" s="202">
        <v>14</v>
      </c>
      <c r="Y10" s="202">
        <v>11</v>
      </c>
      <c r="Z10" s="202">
        <v>20</v>
      </c>
      <c r="AA10" s="202">
        <v>23</v>
      </c>
      <c r="AB10" s="202">
        <v>54</v>
      </c>
      <c r="AC10" s="202">
        <v>289</v>
      </c>
      <c r="AD10" s="202">
        <v>28</v>
      </c>
      <c r="AE10" s="202">
        <v>81</v>
      </c>
      <c r="AF10" s="202">
        <v>771</v>
      </c>
      <c r="AG10" s="202">
        <v>553</v>
      </c>
      <c r="AH10" s="202">
        <v>140</v>
      </c>
      <c r="AI10" s="202">
        <v>662</v>
      </c>
      <c r="AJ10" s="202">
        <v>22</v>
      </c>
      <c r="AK10" s="202">
        <v>1</v>
      </c>
      <c r="AL10" s="202">
        <v>33</v>
      </c>
      <c r="AM10" s="202">
        <v>1994</v>
      </c>
      <c r="AN10" s="202">
        <v>721</v>
      </c>
      <c r="AO10" s="15" t="s">
        <v>28</v>
      </c>
      <c r="AP10" s="202">
        <v>8171</v>
      </c>
      <c r="AQ10" s="3"/>
    </row>
    <row r="11" spans="1:43" ht="15" customHeight="1">
      <c r="A11" s="6"/>
      <c r="B11" s="8" t="s">
        <v>33</v>
      </c>
      <c r="C11" s="200">
        <v>59439</v>
      </c>
      <c r="D11" s="201">
        <v>530</v>
      </c>
      <c r="E11" s="202">
        <v>3329</v>
      </c>
      <c r="F11" s="202">
        <v>4060</v>
      </c>
      <c r="G11" s="202">
        <v>1213</v>
      </c>
      <c r="H11" s="202">
        <v>1990</v>
      </c>
      <c r="I11" s="202">
        <v>78</v>
      </c>
      <c r="J11" s="202">
        <v>289</v>
      </c>
      <c r="K11" s="202">
        <v>92</v>
      </c>
      <c r="L11" s="202">
        <v>1400</v>
      </c>
      <c r="M11" s="202">
        <v>869</v>
      </c>
      <c r="N11" s="202">
        <v>7037</v>
      </c>
      <c r="O11" s="202">
        <v>7035</v>
      </c>
      <c r="P11" s="202">
        <v>1399</v>
      </c>
      <c r="Q11" s="202">
        <v>2329</v>
      </c>
      <c r="R11" s="202">
        <v>488</v>
      </c>
      <c r="S11" s="202">
        <v>30</v>
      </c>
      <c r="T11" s="202">
        <v>120</v>
      </c>
      <c r="U11" s="202">
        <v>361</v>
      </c>
      <c r="V11" s="202">
        <v>3825</v>
      </c>
      <c r="W11" s="202">
        <v>800</v>
      </c>
      <c r="X11" s="202">
        <v>47</v>
      </c>
      <c r="Y11" s="202">
        <v>48</v>
      </c>
      <c r="Z11" s="202">
        <v>65</v>
      </c>
      <c r="AA11" s="202">
        <v>70</v>
      </c>
      <c r="AB11" s="202">
        <v>352</v>
      </c>
      <c r="AC11" s="202">
        <v>1180</v>
      </c>
      <c r="AD11" s="202">
        <v>224</v>
      </c>
      <c r="AE11" s="202">
        <v>532</v>
      </c>
      <c r="AF11" s="202">
        <v>3068</v>
      </c>
      <c r="AG11" s="202">
        <v>2567</v>
      </c>
      <c r="AH11" s="202">
        <v>389</v>
      </c>
      <c r="AI11" s="202">
        <v>2266</v>
      </c>
      <c r="AJ11" s="202">
        <v>384</v>
      </c>
      <c r="AK11" s="202">
        <v>63</v>
      </c>
      <c r="AL11" s="202">
        <v>388</v>
      </c>
      <c r="AM11" s="202">
        <v>7903</v>
      </c>
      <c r="AN11" s="202">
        <v>2619</v>
      </c>
      <c r="AO11" s="15" t="s">
        <v>30</v>
      </c>
      <c r="AP11" s="202">
        <v>34984</v>
      </c>
      <c r="AQ11" s="3"/>
    </row>
    <row r="12" spans="1:43" s="12" customFormat="1" ht="15" customHeight="1">
      <c r="A12" s="9" t="s">
        <v>34</v>
      </c>
      <c r="B12" s="10"/>
      <c r="C12" s="204">
        <v>2.727132017698817</v>
      </c>
      <c r="D12" s="205">
        <v>2.669811</v>
      </c>
      <c r="E12" s="206">
        <v>2.854911</v>
      </c>
      <c r="F12" s="206">
        <v>2.784483</v>
      </c>
      <c r="G12" s="206">
        <v>3.611707</v>
      </c>
      <c r="H12" s="206">
        <v>2.684422</v>
      </c>
      <c r="I12" s="206">
        <v>4.679487</v>
      </c>
      <c r="J12" s="206">
        <v>2.560554</v>
      </c>
      <c r="K12" s="206">
        <v>2.98913</v>
      </c>
      <c r="L12" s="206">
        <v>2.577857</v>
      </c>
      <c r="M12" s="206">
        <v>2.825086</v>
      </c>
      <c r="N12" s="206">
        <v>2.676851</v>
      </c>
      <c r="O12" s="206">
        <v>2.74769</v>
      </c>
      <c r="P12" s="206">
        <v>2.491065</v>
      </c>
      <c r="Q12" s="206">
        <v>2.667669</v>
      </c>
      <c r="R12" s="206">
        <v>2.610656</v>
      </c>
      <c r="S12" s="206">
        <v>2.933333</v>
      </c>
      <c r="T12" s="206">
        <v>3.025</v>
      </c>
      <c r="U12" s="206">
        <v>2.692521</v>
      </c>
      <c r="V12" s="206">
        <v>2.580392</v>
      </c>
      <c r="W12" s="206">
        <v>2.35875</v>
      </c>
      <c r="X12" s="206">
        <v>2.468085</v>
      </c>
      <c r="Y12" s="206">
        <v>3.229167</v>
      </c>
      <c r="Z12" s="206">
        <v>2.661538</v>
      </c>
      <c r="AA12" s="206">
        <v>2.4</v>
      </c>
      <c r="AB12" s="206">
        <v>2.877841</v>
      </c>
      <c r="AC12" s="206">
        <v>2.739831</v>
      </c>
      <c r="AD12" s="206">
        <v>3.40625</v>
      </c>
      <c r="AE12" s="206">
        <v>3.263158</v>
      </c>
      <c r="AF12" s="206">
        <v>2.938396</v>
      </c>
      <c r="AG12" s="206">
        <v>2.941956</v>
      </c>
      <c r="AH12" s="206">
        <v>2.542416</v>
      </c>
      <c r="AI12" s="206">
        <v>2.606355</v>
      </c>
      <c r="AJ12" s="206">
        <v>2.976563</v>
      </c>
      <c r="AK12" s="206">
        <v>2.984127</v>
      </c>
      <c r="AL12" s="206">
        <v>2.907216</v>
      </c>
      <c r="AM12" s="206">
        <v>2.59876</v>
      </c>
      <c r="AN12" s="206">
        <v>2.509355</v>
      </c>
      <c r="AO12" s="16"/>
      <c r="AP12" s="206"/>
      <c r="AQ12" s="11"/>
    </row>
    <row r="13" spans="1:43" ht="15" customHeight="1">
      <c r="A13" s="5" t="s">
        <v>58</v>
      </c>
      <c r="B13" s="5">
        <v>5</v>
      </c>
      <c r="C13" s="200">
        <v>561</v>
      </c>
      <c r="D13" s="207">
        <v>4</v>
      </c>
      <c r="E13" s="203">
        <v>43</v>
      </c>
      <c r="F13" s="203">
        <v>74</v>
      </c>
      <c r="G13" s="203">
        <v>45</v>
      </c>
      <c r="H13" s="203">
        <v>21</v>
      </c>
      <c r="I13" s="203" t="s">
        <v>204</v>
      </c>
      <c r="J13" s="203">
        <v>6</v>
      </c>
      <c r="K13" s="203">
        <v>2</v>
      </c>
      <c r="L13" s="203">
        <v>11</v>
      </c>
      <c r="M13" s="203">
        <v>7</v>
      </c>
      <c r="N13" s="203">
        <v>47</v>
      </c>
      <c r="O13" s="203">
        <v>30</v>
      </c>
      <c r="P13" s="203">
        <v>9</v>
      </c>
      <c r="Q13" s="203">
        <v>15</v>
      </c>
      <c r="R13" s="203">
        <v>1</v>
      </c>
      <c r="S13" s="203"/>
      <c r="T13" s="203">
        <v>2</v>
      </c>
      <c r="U13" s="203">
        <v>1</v>
      </c>
      <c r="V13" s="203">
        <v>14</v>
      </c>
      <c r="W13" s="203">
        <v>9</v>
      </c>
      <c r="X13" s="203" t="s">
        <v>204</v>
      </c>
      <c r="Y13" s="203" t="s">
        <v>204</v>
      </c>
      <c r="Z13" s="203"/>
      <c r="AA13" s="203"/>
      <c r="AB13" s="203">
        <v>5</v>
      </c>
      <c r="AC13" s="203">
        <v>17</v>
      </c>
      <c r="AD13" s="203">
        <v>4</v>
      </c>
      <c r="AE13" s="203">
        <v>11</v>
      </c>
      <c r="AF13" s="203">
        <v>56</v>
      </c>
      <c r="AG13" s="203">
        <v>5</v>
      </c>
      <c r="AH13" s="203">
        <v>1</v>
      </c>
      <c r="AI13" s="203">
        <v>14</v>
      </c>
      <c r="AJ13" s="203">
        <v>7</v>
      </c>
      <c r="AK13" s="203"/>
      <c r="AL13" s="203">
        <v>3</v>
      </c>
      <c r="AM13" s="203">
        <v>62</v>
      </c>
      <c r="AN13" s="203">
        <v>31</v>
      </c>
      <c r="AO13" s="14" t="s">
        <v>27</v>
      </c>
      <c r="AP13" s="203">
        <v>866</v>
      </c>
      <c r="AQ13" s="3"/>
    </row>
    <row r="14" spans="1:43" ht="15" customHeight="1">
      <c r="A14" s="6"/>
      <c r="B14" s="7">
        <v>4</v>
      </c>
      <c r="C14" s="200">
        <v>1383</v>
      </c>
      <c r="D14" s="201">
        <v>9</v>
      </c>
      <c r="E14" s="202">
        <v>86</v>
      </c>
      <c r="F14" s="202">
        <v>97</v>
      </c>
      <c r="G14" s="202">
        <v>21</v>
      </c>
      <c r="H14" s="202">
        <v>36</v>
      </c>
      <c r="I14" s="202" t="s">
        <v>204</v>
      </c>
      <c r="J14" s="202">
        <v>8</v>
      </c>
      <c r="K14" s="202">
        <v>2</v>
      </c>
      <c r="L14" s="202">
        <v>33</v>
      </c>
      <c r="M14" s="202">
        <v>18</v>
      </c>
      <c r="N14" s="202">
        <v>187</v>
      </c>
      <c r="O14" s="202">
        <v>166</v>
      </c>
      <c r="P14" s="202">
        <v>32</v>
      </c>
      <c r="Q14" s="202">
        <v>46</v>
      </c>
      <c r="R14" s="202">
        <v>3</v>
      </c>
      <c r="S14" s="202"/>
      <c r="T14" s="202">
        <v>4</v>
      </c>
      <c r="U14" s="202">
        <v>9</v>
      </c>
      <c r="V14" s="202">
        <v>85</v>
      </c>
      <c r="W14" s="202">
        <v>13</v>
      </c>
      <c r="X14" s="202" t="s">
        <v>204</v>
      </c>
      <c r="Y14" s="202" t="s">
        <v>204</v>
      </c>
      <c r="Z14" s="202"/>
      <c r="AA14" s="202">
        <v>2</v>
      </c>
      <c r="AB14" s="202">
        <v>10</v>
      </c>
      <c r="AC14" s="202">
        <v>25</v>
      </c>
      <c r="AD14" s="202">
        <v>11</v>
      </c>
      <c r="AE14" s="202">
        <v>12</v>
      </c>
      <c r="AF14" s="202">
        <v>113</v>
      </c>
      <c r="AG14" s="202">
        <v>18</v>
      </c>
      <c r="AH14" s="202"/>
      <c r="AI14" s="202">
        <v>60</v>
      </c>
      <c r="AJ14" s="202">
        <v>7</v>
      </c>
      <c r="AK14" s="202">
        <v>2</v>
      </c>
      <c r="AL14" s="202">
        <v>8</v>
      </c>
      <c r="AM14" s="202">
        <v>199</v>
      </c>
      <c r="AN14" s="202">
        <v>60</v>
      </c>
      <c r="AO14" s="15">
        <v>11</v>
      </c>
      <c r="AP14" s="202">
        <v>2630</v>
      </c>
      <c r="AQ14" s="3"/>
    </row>
    <row r="15" spans="1:43" ht="15" customHeight="1">
      <c r="A15" s="6"/>
      <c r="B15" s="7">
        <v>3</v>
      </c>
      <c r="C15" s="200">
        <v>2421</v>
      </c>
      <c r="D15" s="201">
        <v>24</v>
      </c>
      <c r="E15" s="202">
        <v>120</v>
      </c>
      <c r="F15" s="202">
        <v>129</v>
      </c>
      <c r="G15" s="202">
        <v>22</v>
      </c>
      <c r="H15" s="202">
        <v>73</v>
      </c>
      <c r="I15" s="202" t="s">
        <v>204</v>
      </c>
      <c r="J15" s="202">
        <v>10</v>
      </c>
      <c r="K15" s="202">
        <v>1</v>
      </c>
      <c r="L15" s="202">
        <v>29</v>
      </c>
      <c r="M15" s="202">
        <v>19</v>
      </c>
      <c r="N15" s="202">
        <v>438</v>
      </c>
      <c r="O15" s="202">
        <v>408</v>
      </c>
      <c r="P15" s="202">
        <v>34</v>
      </c>
      <c r="Q15" s="202">
        <v>119</v>
      </c>
      <c r="R15" s="202">
        <v>9</v>
      </c>
      <c r="S15" s="202"/>
      <c r="T15" s="202">
        <v>2</v>
      </c>
      <c r="U15" s="202">
        <v>17</v>
      </c>
      <c r="V15" s="202">
        <v>157</v>
      </c>
      <c r="W15" s="202">
        <v>20</v>
      </c>
      <c r="X15" s="202" t="s">
        <v>204</v>
      </c>
      <c r="Y15" s="202" t="s">
        <v>204</v>
      </c>
      <c r="Z15" s="202">
        <v>2</v>
      </c>
      <c r="AA15" s="202">
        <v>5</v>
      </c>
      <c r="AB15" s="202">
        <v>20</v>
      </c>
      <c r="AC15" s="202">
        <v>39</v>
      </c>
      <c r="AD15" s="202">
        <v>2</v>
      </c>
      <c r="AE15" s="202">
        <v>20</v>
      </c>
      <c r="AF15" s="202">
        <v>111</v>
      </c>
      <c r="AG15" s="202">
        <v>28</v>
      </c>
      <c r="AH15" s="202">
        <v>1</v>
      </c>
      <c r="AI15" s="202">
        <v>89</v>
      </c>
      <c r="AJ15" s="202">
        <v>27</v>
      </c>
      <c r="AK15" s="202">
        <v>7</v>
      </c>
      <c r="AL15" s="202">
        <v>20</v>
      </c>
      <c r="AM15" s="202">
        <v>300</v>
      </c>
      <c r="AN15" s="202">
        <v>119</v>
      </c>
      <c r="AO15" s="15">
        <v>12</v>
      </c>
      <c r="AP15" s="202">
        <v>2635</v>
      </c>
      <c r="AQ15" s="3"/>
    </row>
    <row r="16" spans="1:43" ht="15" customHeight="1">
      <c r="A16" s="6"/>
      <c r="B16" s="7">
        <v>2</v>
      </c>
      <c r="C16" s="200">
        <v>2981</v>
      </c>
      <c r="D16" s="201">
        <v>16</v>
      </c>
      <c r="E16" s="202">
        <v>178</v>
      </c>
      <c r="F16" s="202">
        <v>129</v>
      </c>
      <c r="G16" s="202">
        <v>17</v>
      </c>
      <c r="H16" s="202">
        <v>68</v>
      </c>
      <c r="I16" s="202" t="s">
        <v>204</v>
      </c>
      <c r="J16" s="202">
        <v>5</v>
      </c>
      <c r="K16" s="202">
        <v>2</v>
      </c>
      <c r="L16" s="202">
        <v>29</v>
      </c>
      <c r="M16" s="202">
        <v>18</v>
      </c>
      <c r="N16" s="202">
        <v>612</v>
      </c>
      <c r="O16" s="202">
        <v>582</v>
      </c>
      <c r="P16" s="202">
        <v>44</v>
      </c>
      <c r="Q16" s="202">
        <v>46</v>
      </c>
      <c r="R16" s="202">
        <v>9</v>
      </c>
      <c r="S16" s="202"/>
      <c r="T16" s="202">
        <v>3</v>
      </c>
      <c r="U16" s="202">
        <v>9</v>
      </c>
      <c r="V16" s="202">
        <v>252</v>
      </c>
      <c r="W16" s="202">
        <v>23</v>
      </c>
      <c r="X16" s="202" t="s">
        <v>204</v>
      </c>
      <c r="Y16" s="202" t="s">
        <v>204</v>
      </c>
      <c r="Z16" s="202">
        <v>2</v>
      </c>
      <c r="AA16" s="202">
        <v>4</v>
      </c>
      <c r="AB16" s="202">
        <v>15</v>
      </c>
      <c r="AC16" s="202">
        <v>35</v>
      </c>
      <c r="AD16" s="202">
        <v>4</v>
      </c>
      <c r="AE16" s="202">
        <v>22</v>
      </c>
      <c r="AF16" s="202">
        <v>73</v>
      </c>
      <c r="AG16" s="202">
        <v>32</v>
      </c>
      <c r="AH16" s="202">
        <v>1</v>
      </c>
      <c r="AI16" s="202">
        <v>71</v>
      </c>
      <c r="AJ16" s="202">
        <v>29</v>
      </c>
      <c r="AK16" s="202">
        <v>6</v>
      </c>
      <c r="AL16" s="202">
        <v>18</v>
      </c>
      <c r="AM16" s="202">
        <v>502</v>
      </c>
      <c r="AN16" s="202">
        <v>125</v>
      </c>
      <c r="AO16" s="15" t="s">
        <v>29</v>
      </c>
      <c r="AP16" s="202">
        <v>2</v>
      </c>
      <c r="AQ16" s="3"/>
    </row>
    <row r="17" spans="1:43" ht="15" customHeight="1">
      <c r="A17" s="6"/>
      <c r="B17" s="7">
        <v>1</v>
      </c>
      <c r="C17" s="200">
        <v>2715</v>
      </c>
      <c r="D17" s="201">
        <v>19</v>
      </c>
      <c r="E17" s="202">
        <v>136</v>
      </c>
      <c r="F17" s="202">
        <v>292</v>
      </c>
      <c r="G17" s="202">
        <v>33</v>
      </c>
      <c r="H17" s="202">
        <v>129</v>
      </c>
      <c r="I17" s="202" t="s">
        <v>204</v>
      </c>
      <c r="J17" s="202">
        <v>21</v>
      </c>
      <c r="K17" s="202">
        <v>5</v>
      </c>
      <c r="L17" s="202">
        <v>78</v>
      </c>
      <c r="M17" s="202">
        <v>23</v>
      </c>
      <c r="N17" s="202">
        <v>284</v>
      </c>
      <c r="O17" s="202">
        <v>224</v>
      </c>
      <c r="P17" s="202">
        <v>91</v>
      </c>
      <c r="Q17" s="202">
        <v>107</v>
      </c>
      <c r="R17" s="202">
        <v>10</v>
      </c>
      <c r="S17" s="202"/>
      <c r="T17" s="202">
        <v>7</v>
      </c>
      <c r="U17" s="202">
        <v>19</v>
      </c>
      <c r="V17" s="202">
        <v>155</v>
      </c>
      <c r="W17" s="202">
        <v>42</v>
      </c>
      <c r="X17" s="202" t="s">
        <v>204</v>
      </c>
      <c r="Y17" s="202" t="s">
        <v>204</v>
      </c>
      <c r="Z17" s="202">
        <v>6</v>
      </c>
      <c r="AA17" s="202">
        <v>7</v>
      </c>
      <c r="AB17" s="202">
        <v>15</v>
      </c>
      <c r="AC17" s="202">
        <v>66</v>
      </c>
      <c r="AD17" s="202">
        <v>2</v>
      </c>
      <c r="AE17" s="202">
        <v>18</v>
      </c>
      <c r="AF17" s="202">
        <v>121</v>
      </c>
      <c r="AG17" s="202">
        <v>48</v>
      </c>
      <c r="AH17" s="202">
        <v>3</v>
      </c>
      <c r="AI17" s="202">
        <v>115</v>
      </c>
      <c r="AJ17" s="202">
        <v>4</v>
      </c>
      <c r="AK17" s="202">
        <v>1</v>
      </c>
      <c r="AL17" s="202">
        <v>6</v>
      </c>
      <c r="AM17" s="202">
        <v>516</v>
      </c>
      <c r="AN17" s="202">
        <v>110</v>
      </c>
      <c r="AO17" s="15" t="s">
        <v>28</v>
      </c>
      <c r="AP17" s="202">
        <v>204</v>
      </c>
      <c r="AQ17" s="3"/>
    </row>
    <row r="18" spans="1:43" ht="15" customHeight="1">
      <c r="A18" s="6"/>
      <c r="B18" s="8" t="s">
        <v>33</v>
      </c>
      <c r="C18" s="200">
        <v>10061</v>
      </c>
      <c r="D18" s="201">
        <v>72</v>
      </c>
      <c r="E18" s="202">
        <v>563</v>
      </c>
      <c r="F18" s="202">
        <v>721</v>
      </c>
      <c r="G18" s="202">
        <v>138</v>
      </c>
      <c r="H18" s="202">
        <v>327</v>
      </c>
      <c r="I18" s="202">
        <v>4</v>
      </c>
      <c r="J18" s="202">
        <v>50</v>
      </c>
      <c r="K18" s="202">
        <v>12</v>
      </c>
      <c r="L18" s="202">
        <v>180</v>
      </c>
      <c r="M18" s="202">
        <v>85</v>
      </c>
      <c r="N18" s="202">
        <v>1568</v>
      </c>
      <c r="O18" s="202">
        <v>1410</v>
      </c>
      <c r="P18" s="202">
        <v>210</v>
      </c>
      <c r="Q18" s="202">
        <v>333</v>
      </c>
      <c r="R18" s="202">
        <v>32</v>
      </c>
      <c r="S18" s="202"/>
      <c r="T18" s="202">
        <v>18</v>
      </c>
      <c r="U18" s="202">
        <v>55</v>
      </c>
      <c r="V18" s="202">
        <v>663</v>
      </c>
      <c r="W18" s="202">
        <v>107</v>
      </c>
      <c r="X18" s="202">
        <v>2</v>
      </c>
      <c r="Y18" s="202">
        <v>1</v>
      </c>
      <c r="Z18" s="202">
        <v>10</v>
      </c>
      <c r="AA18" s="202">
        <v>18</v>
      </c>
      <c r="AB18" s="202">
        <v>65</v>
      </c>
      <c r="AC18" s="202">
        <v>182</v>
      </c>
      <c r="AD18" s="202">
        <v>23</v>
      </c>
      <c r="AE18" s="202">
        <v>83</v>
      </c>
      <c r="AF18" s="202">
        <v>474</v>
      </c>
      <c r="AG18" s="202">
        <v>131</v>
      </c>
      <c r="AH18" s="202">
        <v>6</v>
      </c>
      <c r="AI18" s="202">
        <v>349</v>
      </c>
      <c r="AJ18" s="202">
        <v>74</v>
      </c>
      <c r="AK18" s="202">
        <v>16</v>
      </c>
      <c r="AL18" s="202">
        <v>55</v>
      </c>
      <c r="AM18" s="202">
        <v>1579</v>
      </c>
      <c r="AN18" s="202">
        <v>445</v>
      </c>
      <c r="AO18" s="15" t="s">
        <v>30</v>
      </c>
      <c r="AP18" s="202">
        <v>6337</v>
      </c>
      <c r="AQ18" s="3"/>
    </row>
    <row r="19" spans="1:43" s="12" customFormat="1" ht="15" customHeight="1">
      <c r="A19" s="9" t="s">
        <v>34</v>
      </c>
      <c r="B19" s="10"/>
      <c r="C19" s="204">
        <v>2.412980817016201</v>
      </c>
      <c r="D19" s="205">
        <v>2.486111</v>
      </c>
      <c r="E19" s="206">
        <v>2.506217</v>
      </c>
      <c r="F19" s="206">
        <v>2.350902</v>
      </c>
      <c r="G19" s="206">
        <v>3.202899</v>
      </c>
      <c r="H19" s="206">
        <v>2.24159</v>
      </c>
      <c r="I19" s="206" t="s">
        <v>204</v>
      </c>
      <c r="J19" s="206">
        <v>2.46</v>
      </c>
      <c r="K19" s="206">
        <v>2.5</v>
      </c>
      <c r="L19" s="206">
        <v>2.277778</v>
      </c>
      <c r="M19" s="206">
        <v>2.623529</v>
      </c>
      <c r="N19" s="206">
        <v>2.426658</v>
      </c>
      <c r="O19" s="206">
        <v>2.429787</v>
      </c>
      <c r="P19" s="206">
        <v>2.161905</v>
      </c>
      <c r="Q19" s="206">
        <v>2.447447</v>
      </c>
      <c r="R19" s="206">
        <v>2.25</v>
      </c>
      <c r="S19" s="206"/>
      <c r="T19" s="206">
        <v>2.5</v>
      </c>
      <c r="U19" s="206">
        <v>2.345455</v>
      </c>
      <c r="V19" s="206">
        <v>2.322775</v>
      </c>
      <c r="W19" s="206">
        <v>2.28972</v>
      </c>
      <c r="X19" s="206" t="s">
        <v>204</v>
      </c>
      <c r="Y19" s="206" t="s">
        <v>204</v>
      </c>
      <c r="Z19" s="206">
        <v>1.6</v>
      </c>
      <c r="AA19" s="206">
        <v>2.111111</v>
      </c>
      <c r="AB19" s="206">
        <v>2.615385</v>
      </c>
      <c r="AC19" s="206">
        <v>2.406593</v>
      </c>
      <c r="AD19" s="206">
        <v>3.478261</v>
      </c>
      <c r="AE19" s="206">
        <v>2.710843</v>
      </c>
      <c r="AF19" s="206">
        <v>2.810127</v>
      </c>
      <c r="AG19" s="206">
        <v>2.236641</v>
      </c>
      <c r="AH19" s="206">
        <v>2.166667</v>
      </c>
      <c r="AI19" s="206">
        <v>2.389685</v>
      </c>
      <c r="AJ19" s="206">
        <v>2.783784</v>
      </c>
      <c r="AK19" s="206">
        <v>2.625</v>
      </c>
      <c r="AL19" s="206">
        <v>2.709091</v>
      </c>
      <c r="AM19" s="206">
        <v>2.233059</v>
      </c>
      <c r="AN19" s="206">
        <v>2.498876</v>
      </c>
      <c r="AO19" s="16"/>
      <c r="AP19" s="206"/>
      <c r="AQ19" s="11"/>
    </row>
    <row r="20" spans="1:43" ht="15" customHeight="1">
      <c r="A20" s="5" t="s">
        <v>59</v>
      </c>
      <c r="B20" s="5">
        <v>5</v>
      </c>
      <c r="C20" s="200">
        <v>57637</v>
      </c>
      <c r="D20" s="207">
        <v>289</v>
      </c>
      <c r="E20" s="203">
        <v>6212</v>
      </c>
      <c r="F20" s="203">
        <v>6670</v>
      </c>
      <c r="G20" s="203">
        <v>6916</v>
      </c>
      <c r="H20" s="203">
        <v>3730</v>
      </c>
      <c r="I20" s="203">
        <v>1708</v>
      </c>
      <c r="J20" s="203">
        <v>650</v>
      </c>
      <c r="K20" s="203">
        <v>384</v>
      </c>
      <c r="L20" s="203">
        <v>1581</v>
      </c>
      <c r="M20" s="203">
        <v>1031</v>
      </c>
      <c r="N20" s="203">
        <v>3237</v>
      </c>
      <c r="O20" s="203">
        <v>2246</v>
      </c>
      <c r="P20" s="203">
        <v>759</v>
      </c>
      <c r="Q20" s="203">
        <v>1433</v>
      </c>
      <c r="R20" s="203">
        <v>155</v>
      </c>
      <c r="S20" s="203">
        <v>27</v>
      </c>
      <c r="T20" s="203">
        <v>44</v>
      </c>
      <c r="U20" s="203">
        <v>247</v>
      </c>
      <c r="V20" s="203">
        <v>1251</v>
      </c>
      <c r="W20" s="203">
        <v>425</v>
      </c>
      <c r="X20" s="203">
        <v>5</v>
      </c>
      <c r="Y20" s="203">
        <v>296</v>
      </c>
      <c r="Z20" s="203">
        <v>50</v>
      </c>
      <c r="AA20" s="203">
        <v>74</v>
      </c>
      <c r="AB20" s="203">
        <v>274</v>
      </c>
      <c r="AC20" s="203">
        <v>1737</v>
      </c>
      <c r="AD20" s="203">
        <v>913</v>
      </c>
      <c r="AE20" s="203">
        <v>1572</v>
      </c>
      <c r="AF20" s="203">
        <v>3042</v>
      </c>
      <c r="AG20" s="203">
        <v>667</v>
      </c>
      <c r="AH20" s="203">
        <v>47</v>
      </c>
      <c r="AI20" s="203">
        <v>2409</v>
      </c>
      <c r="AJ20" s="203">
        <v>147</v>
      </c>
      <c r="AK20" s="203">
        <v>9</v>
      </c>
      <c r="AL20" s="203">
        <v>270</v>
      </c>
      <c r="AM20" s="203">
        <v>5322</v>
      </c>
      <c r="AN20" s="203">
        <v>1808</v>
      </c>
      <c r="AO20" s="14" t="s">
        <v>27</v>
      </c>
      <c r="AP20" s="203">
        <v>28487</v>
      </c>
      <c r="AQ20" s="3"/>
    </row>
    <row r="21" spans="1:43" ht="15" customHeight="1">
      <c r="A21" s="6"/>
      <c r="B21" s="7">
        <v>4</v>
      </c>
      <c r="C21" s="200">
        <v>64334</v>
      </c>
      <c r="D21" s="201">
        <v>584</v>
      </c>
      <c r="E21" s="202">
        <v>4963</v>
      </c>
      <c r="F21" s="202">
        <v>5400</v>
      </c>
      <c r="G21" s="202">
        <v>2566</v>
      </c>
      <c r="H21" s="202">
        <v>3631</v>
      </c>
      <c r="I21" s="202">
        <v>234</v>
      </c>
      <c r="J21" s="202">
        <v>702</v>
      </c>
      <c r="K21" s="202">
        <v>221</v>
      </c>
      <c r="L21" s="202">
        <v>2412</v>
      </c>
      <c r="M21" s="202">
        <v>1623</v>
      </c>
      <c r="N21" s="202">
        <v>5517</v>
      </c>
      <c r="O21" s="202">
        <v>5802</v>
      </c>
      <c r="P21" s="202">
        <v>1273</v>
      </c>
      <c r="Q21" s="202">
        <v>2178</v>
      </c>
      <c r="R21" s="202">
        <v>285</v>
      </c>
      <c r="S21" s="202">
        <v>34</v>
      </c>
      <c r="T21" s="202">
        <v>64</v>
      </c>
      <c r="U21" s="202">
        <v>303</v>
      </c>
      <c r="V21" s="202">
        <v>3592</v>
      </c>
      <c r="W21" s="202">
        <v>608</v>
      </c>
      <c r="X21" s="202">
        <v>1</v>
      </c>
      <c r="Y21" s="202">
        <v>57</v>
      </c>
      <c r="Z21" s="202">
        <v>42</v>
      </c>
      <c r="AA21" s="202">
        <v>58</v>
      </c>
      <c r="AB21" s="202">
        <v>266</v>
      </c>
      <c r="AC21" s="202">
        <v>1508</v>
      </c>
      <c r="AD21" s="202">
        <v>645</v>
      </c>
      <c r="AE21" s="202">
        <v>1282</v>
      </c>
      <c r="AF21" s="202">
        <v>3523</v>
      </c>
      <c r="AG21" s="202">
        <v>1129</v>
      </c>
      <c r="AH21" s="202">
        <v>110</v>
      </c>
      <c r="AI21" s="202">
        <v>3366</v>
      </c>
      <c r="AJ21" s="202">
        <v>237</v>
      </c>
      <c r="AK21" s="202">
        <v>22</v>
      </c>
      <c r="AL21" s="202">
        <v>292</v>
      </c>
      <c r="AM21" s="202">
        <v>7390</v>
      </c>
      <c r="AN21" s="202">
        <v>2414</v>
      </c>
      <c r="AO21" s="15">
        <v>11</v>
      </c>
      <c r="AP21" s="202">
        <v>54197</v>
      </c>
      <c r="AQ21" s="3"/>
    </row>
    <row r="22" spans="1:43" ht="15" customHeight="1">
      <c r="A22" s="6"/>
      <c r="B22" s="7">
        <v>3</v>
      </c>
      <c r="C22" s="200">
        <v>71154</v>
      </c>
      <c r="D22" s="201">
        <v>623</v>
      </c>
      <c r="E22" s="202">
        <v>4449</v>
      </c>
      <c r="F22" s="202">
        <v>5247</v>
      </c>
      <c r="G22" s="202">
        <v>2615</v>
      </c>
      <c r="H22" s="202">
        <v>3880</v>
      </c>
      <c r="I22" s="202">
        <v>61</v>
      </c>
      <c r="J22" s="202">
        <v>435</v>
      </c>
      <c r="K22" s="202">
        <v>230</v>
      </c>
      <c r="L22" s="202">
        <v>1525</v>
      </c>
      <c r="M22" s="202">
        <v>1100</v>
      </c>
      <c r="N22" s="202">
        <v>8650</v>
      </c>
      <c r="O22" s="202">
        <v>8336</v>
      </c>
      <c r="P22" s="202">
        <v>956</v>
      </c>
      <c r="Q22" s="202">
        <v>3692</v>
      </c>
      <c r="R22" s="202">
        <v>651</v>
      </c>
      <c r="S22" s="202">
        <v>29</v>
      </c>
      <c r="T22" s="202">
        <v>60</v>
      </c>
      <c r="U22" s="202">
        <v>312</v>
      </c>
      <c r="V22" s="202">
        <v>4890</v>
      </c>
      <c r="W22" s="202">
        <v>652</v>
      </c>
      <c r="X22" s="202">
        <v>22</v>
      </c>
      <c r="Y22" s="202">
        <v>128</v>
      </c>
      <c r="Z22" s="202">
        <v>76</v>
      </c>
      <c r="AA22" s="202">
        <v>86</v>
      </c>
      <c r="AB22" s="202">
        <v>333</v>
      </c>
      <c r="AC22" s="202">
        <v>2363</v>
      </c>
      <c r="AD22" s="202">
        <v>303</v>
      </c>
      <c r="AE22" s="202">
        <v>900</v>
      </c>
      <c r="AF22" s="202">
        <v>2473</v>
      </c>
      <c r="AG22" s="202">
        <v>1023</v>
      </c>
      <c r="AH22" s="202">
        <v>85</v>
      </c>
      <c r="AI22" s="202">
        <v>3297</v>
      </c>
      <c r="AJ22" s="202">
        <v>328</v>
      </c>
      <c r="AK22" s="202">
        <v>60</v>
      </c>
      <c r="AL22" s="202">
        <v>506</v>
      </c>
      <c r="AM22" s="202">
        <v>7072</v>
      </c>
      <c r="AN22" s="202">
        <v>3706</v>
      </c>
      <c r="AO22" s="15">
        <v>12</v>
      </c>
      <c r="AP22" s="202">
        <v>58582</v>
      </c>
      <c r="AQ22" s="3"/>
    </row>
    <row r="23" spans="1:43" ht="15" customHeight="1">
      <c r="A23" s="6"/>
      <c r="B23" s="7">
        <v>2</v>
      </c>
      <c r="C23" s="200">
        <v>59103</v>
      </c>
      <c r="D23" s="201">
        <v>469</v>
      </c>
      <c r="E23" s="202">
        <v>4282</v>
      </c>
      <c r="F23" s="202">
        <v>4123</v>
      </c>
      <c r="G23" s="202">
        <v>864</v>
      </c>
      <c r="H23" s="202">
        <v>2675</v>
      </c>
      <c r="I23" s="202">
        <v>12</v>
      </c>
      <c r="J23" s="202">
        <v>276</v>
      </c>
      <c r="K23" s="202">
        <v>120</v>
      </c>
      <c r="L23" s="202">
        <v>1479</v>
      </c>
      <c r="M23" s="202">
        <v>706</v>
      </c>
      <c r="N23" s="202">
        <v>7866</v>
      </c>
      <c r="O23" s="202">
        <v>7924</v>
      </c>
      <c r="P23" s="202">
        <v>874</v>
      </c>
      <c r="Q23" s="202">
        <v>1139</v>
      </c>
      <c r="R23" s="202">
        <v>425</v>
      </c>
      <c r="S23" s="202">
        <v>28</v>
      </c>
      <c r="T23" s="202">
        <v>58</v>
      </c>
      <c r="U23" s="202">
        <v>301</v>
      </c>
      <c r="V23" s="202">
        <v>5766</v>
      </c>
      <c r="W23" s="202">
        <v>431</v>
      </c>
      <c r="X23" s="202">
        <v>16</v>
      </c>
      <c r="Y23" s="202">
        <v>61</v>
      </c>
      <c r="Z23" s="202">
        <v>46</v>
      </c>
      <c r="AA23" s="202">
        <v>53</v>
      </c>
      <c r="AB23" s="202">
        <v>315</v>
      </c>
      <c r="AC23" s="202">
        <v>1574</v>
      </c>
      <c r="AD23" s="202">
        <v>370</v>
      </c>
      <c r="AE23" s="202">
        <v>618</v>
      </c>
      <c r="AF23" s="202">
        <v>1576</v>
      </c>
      <c r="AG23" s="202">
        <v>1155</v>
      </c>
      <c r="AH23" s="202">
        <v>41</v>
      </c>
      <c r="AI23" s="202">
        <v>2028</v>
      </c>
      <c r="AJ23" s="202">
        <v>243</v>
      </c>
      <c r="AK23" s="202">
        <v>40</v>
      </c>
      <c r="AL23" s="202">
        <v>265</v>
      </c>
      <c r="AM23" s="202">
        <v>7817</v>
      </c>
      <c r="AN23" s="202">
        <v>3067</v>
      </c>
      <c r="AO23" s="15" t="s">
        <v>29</v>
      </c>
      <c r="AP23" s="202">
        <v>39</v>
      </c>
      <c r="AQ23" s="3"/>
    </row>
    <row r="24" spans="1:43" ht="15" customHeight="1">
      <c r="A24" s="6"/>
      <c r="B24" s="7">
        <v>1</v>
      </c>
      <c r="C24" s="200">
        <v>46982</v>
      </c>
      <c r="D24" s="201">
        <v>460</v>
      </c>
      <c r="E24" s="202">
        <v>2663</v>
      </c>
      <c r="F24" s="202">
        <v>5952</v>
      </c>
      <c r="G24" s="202">
        <v>1783</v>
      </c>
      <c r="H24" s="202">
        <v>3154</v>
      </c>
      <c r="I24" s="202">
        <v>16</v>
      </c>
      <c r="J24" s="202">
        <v>943</v>
      </c>
      <c r="K24" s="202">
        <v>207</v>
      </c>
      <c r="L24" s="202">
        <v>1891</v>
      </c>
      <c r="M24" s="202">
        <v>873</v>
      </c>
      <c r="N24" s="202">
        <v>2048</v>
      </c>
      <c r="O24" s="202">
        <v>2023</v>
      </c>
      <c r="P24" s="202">
        <v>1482</v>
      </c>
      <c r="Q24" s="202">
        <v>2201</v>
      </c>
      <c r="R24" s="202">
        <v>426</v>
      </c>
      <c r="S24" s="202">
        <v>18</v>
      </c>
      <c r="T24" s="202">
        <v>39</v>
      </c>
      <c r="U24" s="202">
        <v>236</v>
      </c>
      <c r="V24" s="202">
        <v>2713</v>
      </c>
      <c r="W24" s="202">
        <v>693</v>
      </c>
      <c r="X24" s="202">
        <v>18</v>
      </c>
      <c r="Y24" s="202">
        <v>94</v>
      </c>
      <c r="Z24" s="202">
        <v>103</v>
      </c>
      <c r="AA24" s="202">
        <v>53</v>
      </c>
      <c r="AB24" s="202">
        <v>128</v>
      </c>
      <c r="AC24" s="202">
        <v>1623</v>
      </c>
      <c r="AD24" s="202">
        <v>262</v>
      </c>
      <c r="AE24" s="202">
        <v>649</v>
      </c>
      <c r="AF24" s="202">
        <v>2388</v>
      </c>
      <c r="AG24" s="202">
        <v>1193</v>
      </c>
      <c r="AH24" s="202">
        <v>45</v>
      </c>
      <c r="AI24" s="202">
        <v>2897</v>
      </c>
      <c r="AJ24" s="202">
        <v>30</v>
      </c>
      <c r="AK24" s="202">
        <v>15</v>
      </c>
      <c r="AL24" s="202">
        <v>38</v>
      </c>
      <c r="AM24" s="202">
        <v>5706</v>
      </c>
      <c r="AN24" s="202">
        <v>1919</v>
      </c>
      <c r="AO24" s="15" t="s">
        <v>28</v>
      </c>
      <c r="AP24" s="202">
        <v>3692</v>
      </c>
      <c r="AQ24" s="3"/>
    </row>
    <row r="25" spans="1:43" ht="15" customHeight="1">
      <c r="A25" s="6"/>
      <c r="B25" s="8" t="s">
        <v>33</v>
      </c>
      <c r="C25" s="200">
        <v>299210</v>
      </c>
      <c r="D25" s="201">
        <v>2425</v>
      </c>
      <c r="E25" s="202">
        <v>22569</v>
      </c>
      <c r="F25" s="202">
        <v>27392</v>
      </c>
      <c r="G25" s="202">
        <v>14744</v>
      </c>
      <c r="H25" s="202">
        <v>17070</v>
      </c>
      <c r="I25" s="202">
        <v>2031</v>
      </c>
      <c r="J25" s="202">
        <v>3006</v>
      </c>
      <c r="K25" s="202">
        <v>1162</v>
      </c>
      <c r="L25" s="202">
        <v>8888</v>
      </c>
      <c r="M25" s="202">
        <v>5333</v>
      </c>
      <c r="N25" s="202">
        <v>27318</v>
      </c>
      <c r="O25" s="202">
        <v>26331</v>
      </c>
      <c r="P25" s="202">
        <v>5344</v>
      </c>
      <c r="Q25" s="202">
        <v>10643</v>
      </c>
      <c r="R25" s="202">
        <v>1942</v>
      </c>
      <c r="S25" s="202">
        <v>136</v>
      </c>
      <c r="T25" s="202">
        <v>265</v>
      </c>
      <c r="U25" s="202">
        <v>1399</v>
      </c>
      <c r="V25" s="202">
        <v>18212</v>
      </c>
      <c r="W25" s="202">
        <v>2809</v>
      </c>
      <c r="X25" s="202">
        <v>62</v>
      </c>
      <c r="Y25" s="202">
        <v>636</v>
      </c>
      <c r="Z25" s="202">
        <v>317</v>
      </c>
      <c r="AA25" s="202">
        <v>324</v>
      </c>
      <c r="AB25" s="202">
        <v>1316</v>
      </c>
      <c r="AC25" s="202">
        <v>8805</v>
      </c>
      <c r="AD25" s="202">
        <v>2493</v>
      </c>
      <c r="AE25" s="202">
        <v>5021</v>
      </c>
      <c r="AF25" s="202">
        <v>13002</v>
      </c>
      <c r="AG25" s="202">
        <v>5167</v>
      </c>
      <c r="AH25" s="202">
        <v>328</v>
      </c>
      <c r="AI25" s="202">
        <v>13997</v>
      </c>
      <c r="AJ25" s="202">
        <v>985</v>
      </c>
      <c r="AK25" s="202">
        <v>146</v>
      </c>
      <c r="AL25" s="202">
        <v>1371</v>
      </c>
      <c r="AM25" s="202">
        <v>33307</v>
      </c>
      <c r="AN25" s="202">
        <v>12914</v>
      </c>
      <c r="AO25" s="15" t="s">
        <v>30</v>
      </c>
      <c r="AP25" s="202">
        <v>144997</v>
      </c>
      <c r="AQ25" s="3"/>
    </row>
    <row r="26" spans="1:43" s="12" customFormat="1" ht="15" customHeight="1">
      <c r="A26" s="9" t="s">
        <v>34</v>
      </c>
      <c r="B26" s="10"/>
      <c r="C26" s="204">
        <v>3.08870358611009</v>
      </c>
      <c r="D26" s="205">
        <v>2.906392</v>
      </c>
      <c r="E26" s="206">
        <v>3.344676</v>
      </c>
      <c r="F26" s="206">
        <v>3.099044</v>
      </c>
      <c r="G26" s="206">
        <v>3.81172</v>
      </c>
      <c r="H26" s="206">
        <v>3.123492</v>
      </c>
      <c r="I26" s="206">
        <v>4.77548</v>
      </c>
      <c r="J26" s="206">
        <v>2.946773</v>
      </c>
      <c r="K26" s="206">
        <v>3.391566</v>
      </c>
      <c r="L26" s="206">
        <v>3.035216</v>
      </c>
      <c r="M26" s="206">
        <v>3.231202</v>
      </c>
      <c r="N26" s="206">
        <v>3.001062</v>
      </c>
      <c r="O26" s="206">
        <v>2.936349</v>
      </c>
      <c r="P26" s="206">
        <v>2.804079</v>
      </c>
      <c r="Q26" s="206">
        <v>2.953303</v>
      </c>
      <c r="R26" s="206">
        <v>2.648816</v>
      </c>
      <c r="S26" s="206">
        <v>3.176471</v>
      </c>
      <c r="T26" s="206">
        <v>3.060377</v>
      </c>
      <c r="U26" s="206">
        <v>3.017155</v>
      </c>
      <c r="V26" s="206">
        <v>2.720075</v>
      </c>
      <c r="W26" s="206">
        <v>2.872197</v>
      </c>
      <c r="X26" s="206">
        <v>2.33871</v>
      </c>
      <c r="Y26" s="206">
        <v>3.628931</v>
      </c>
      <c r="Z26" s="206">
        <v>2.652997</v>
      </c>
      <c r="AA26" s="206">
        <v>3.145062</v>
      </c>
      <c r="AB26" s="206">
        <v>3.18465</v>
      </c>
      <c r="AC26" s="206">
        <v>3.018399</v>
      </c>
      <c r="AD26" s="206">
        <v>3.632571</v>
      </c>
      <c r="AE26" s="206">
        <v>3.4999</v>
      </c>
      <c r="AF26" s="206">
        <v>3.250346</v>
      </c>
      <c r="AG26" s="206">
        <v>2.791368</v>
      </c>
      <c r="AH26" s="206">
        <v>3.222561</v>
      </c>
      <c r="AI26" s="206">
        <v>3.025863</v>
      </c>
      <c r="AJ26" s="206">
        <v>3.231472</v>
      </c>
      <c r="AK26" s="206">
        <v>2.794521</v>
      </c>
      <c r="AL26" s="206">
        <v>3.358133</v>
      </c>
      <c r="AM26" s="206">
        <v>2.964122</v>
      </c>
      <c r="AN26" s="206">
        <v>2.932244</v>
      </c>
      <c r="AO26" s="16"/>
      <c r="AP26" s="206"/>
      <c r="AQ26" s="11"/>
    </row>
    <row r="27" spans="1:43" ht="15" customHeight="1">
      <c r="A27" s="5" t="s">
        <v>60</v>
      </c>
      <c r="B27" s="5">
        <v>5</v>
      </c>
      <c r="C27" s="200">
        <v>3539</v>
      </c>
      <c r="D27" s="207">
        <v>21</v>
      </c>
      <c r="E27" s="203">
        <v>294</v>
      </c>
      <c r="F27" s="203">
        <v>405</v>
      </c>
      <c r="G27" s="203">
        <v>194</v>
      </c>
      <c r="H27" s="203">
        <v>118</v>
      </c>
      <c r="I27" s="203" t="s">
        <v>204</v>
      </c>
      <c r="J27" s="203">
        <v>19</v>
      </c>
      <c r="K27" s="203">
        <v>13</v>
      </c>
      <c r="L27" s="203">
        <v>53</v>
      </c>
      <c r="M27" s="203">
        <v>35</v>
      </c>
      <c r="N27" s="203">
        <v>309</v>
      </c>
      <c r="O27" s="203">
        <v>184</v>
      </c>
      <c r="P27" s="203">
        <v>47</v>
      </c>
      <c r="Q27" s="203">
        <v>75</v>
      </c>
      <c r="R27" s="203">
        <v>119</v>
      </c>
      <c r="S27" s="203">
        <v>9</v>
      </c>
      <c r="T27" s="203">
        <v>15</v>
      </c>
      <c r="U27" s="203">
        <v>21</v>
      </c>
      <c r="V27" s="203">
        <v>116</v>
      </c>
      <c r="W27" s="203">
        <v>62</v>
      </c>
      <c r="X27" s="203">
        <v>2</v>
      </c>
      <c r="Y27" s="203"/>
      <c r="Z27" s="203">
        <v>1</v>
      </c>
      <c r="AA27" s="203">
        <v>5</v>
      </c>
      <c r="AB27" s="203">
        <v>29</v>
      </c>
      <c r="AC27" s="203">
        <v>41</v>
      </c>
      <c r="AD27" s="203">
        <v>18</v>
      </c>
      <c r="AE27" s="203">
        <v>33</v>
      </c>
      <c r="AF27" s="203">
        <v>356</v>
      </c>
      <c r="AG27" s="203">
        <v>50</v>
      </c>
      <c r="AH27" s="203">
        <v>7</v>
      </c>
      <c r="AI27" s="203">
        <v>85</v>
      </c>
      <c r="AJ27" s="203">
        <v>29</v>
      </c>
      <c r="AK27" s="203">
        <v>6</v>
      </c>
      <c r="AL27" s="203">
        <v>52</v>
      </c>
      <c r="AM27" s="203">
        <v>489</v>
      </c>
      <c r="AN27" s="203">
        <v>227</v>
      </c>
      <c r="AO27" s="14" t="s">
        <v>27</v>
      </c>
      <c r="AP27" s="203">
        <v>13409</v>
      </c>
      <c r="AQ27" s="3"/>
    </row>
    <row r="28" spans="1:43" ht="15" customHeight="1">
      <c r="A28" s="6"/>
      <c r="B28" s="7">
        <v>4</v>
      </c>
      <c r="C28" s="200">
        <v>9665</v>
      </c>
      <c r="D28" s="201">
        <v>50</v>
      </c>
      <c r="E28" s="202">
        <v>656</v>
      </c>
      <c r="F28" s="202">
        <v>691</v>
      </c>
      <c r="G28" s="202">
        <v>188</v>
      </c>
      <c r="H28" s="202">
        <v>250</v>
      </c>
      <c r="I28" s="202" t="s">
        <v>204</v>
      </c>
      <c r="J28" s="202">
        <v>50</v>
      </c>
      <c r="K28" s="202">
        <v>10</v>
      </c>
      <c r="L28" s="202">
        <v>235</v>
      </c>
      <c r="M28" s="202">
        <v>139</v>
      </c>
      <c r="N28" s="202">
        <v>1091</v>
      </c>
      <c r="O28" s="202">
        <v>1115</v>
      </c>
      <c r="P28" s="202">
        <v>216</v>
      </c>
      <c r="Q28" s="202">
        <v>232</v>
      </c>
      <c r="R28" s="202">
        <v>156</v>
      </c>
      <c r="S28" s="202">
        <v>16</v>
      </c>
      <c r="T28" s="202">
        <v>11</v>
      </c>
      <c r="U28" s="202">
        <v>37</v>
      </c>
      <c r="V28" s="202">
        <v>494</v>
      </c>
      <c r="W28" s="202">
        <v>163</v>
      </c>
      <c r="X28" s="202">
        <v>2</v>
      </c>
      <c r="Y28" s="202">
        <v>1</v>
      </c>
      <c r="Z28" s="202">
        <v>6</v>
      </c>
      <c r="AA28" s="202">
        <v>8</v>
      </c>
      <c r="AB28" s="202">
        <v>42</v>
      </c>
      <c r="AC28" s="202">
        <v>109</v>
      </c>
      <c r="AD28" s="202">
        <v>33</v>
      </c>
      <c r="AE28" s="202">
        <v>63</v>
      </c>
      <c r="AF28" s="202">
        <v>1006</v>
      </c>
      <c r="AG28" s="202">
        <v>164</v>
      </c>
      <c r="AH28" s="202">
        <v>16</v>
      </c>
      <c r="AI28" s="202">
        <v>293</v>
      </c>
      <c r="AJ28" s="202">
        <v>83</v>
      </c>
      <c r="AK28" s="202">
        <v>15</v>
      </c>
      <c r="AL28" s="202">
        <v>81</v>
      </c>
      <c r="AM28" s="202">
        <v>1395</v>
      </c>
      <c r="AN28" s="202">
        <v>548</v>
      </c>
      <c r="AO28" s="15">
        <v>11</v>
      </c>
      <c r="AP28" s="202">
        <v>31522</v>
      </c>
      <c r="AQ28" s="3"/>
    </row>
    <row r="29" spans="1:43" ht="15" customHeight="1">
      <c r="A29" s="6"/>
      <c r="B29" s="7">
        <v>3</v>
      </c>
      <c r="C29" s="200">
        <v>20304</v>
      </c>
      <c r="D29" s="201">
        <v>116</v>
      </c>
      <c r="E29" s="202">
        <v>963</v>
      </c>
      <c r="F29" s="202">
        <v>1045</v>
      </c>
      <c r="G29" s="202">
        <v>278</v>
      </c>
      <c r="H29" s="202">
        <v>460</v>
      </c>
      <c r="I29" s="202" t="s">
        <v>204</v>
      </c>
      <c r="J29" s="202">
        <v>42</v>
      </c>
      <c r="K29" s="202">
        <v>10</v>
      </c>
      <c r="L29" s="202">
        <v>278</v>
      </c>
      <c r="M29" s="202">
        <v>192</v>
      </c>
      <c r="N29" s="202">
        <v>3592</v>
      </c>
      <c r="O29" s="202">
        <v>3607</v>
      </c>
      <c r="P29" s="202">
        <v>269</v>
      </c>
      <c r="Q29" s="202">
        <v>784</v>
      </c>
      <c r="R29" s="202">
        <v>241</v>
      </c>
      <c r="S29" s="202">
        <v>20</v>
      </c>
      <c r="T29" s="202">
        <v>15</v>
      </c>
      <c r="U29" s="202">
        <v>77</v>
      </c>
      <c r="V29" s="202">
        <v>1308</v>
      </c>
      <c r="W29" s="202">
        <v>306</v>
      </c>
      <c r="X29" s="202">
        <v>3</v>
      </c>
      <c r="Y29" s="202">
        <v>5</v>
      </c>
      <c r="Z29" s="202">
        <v>17</v>
      </c>
      <c r="AA29" s="202">
        <v>14</v>
      </c>
      <c r="AB29" s="202">
        <v>91</v>
      </c>
      <c r="AC29" s="202">
        <v>263</v>
      </c>
      <c r="AD29" s="202">
        <v>27</v>
      </c>
      <c r="AE29" s="202">
        <v>87</v>
      </c>
      <c r="AF29" s="202">
        <v>1147</v>
      </c>
      <c r="AG29" s="202">
        <v>224</v>
      </c>
      <c r="AH29" s="202">
        <v>18</v>
      </c>
      <c r="AI29" s="202">
        <v>553</v>
      </c>
      <c r="AJ29" s="202">
        <v>180</v>
      </c>
      <c r="AK29" s="202">
        <v>30</v>
      </c>
      <c r="AL29" s="202">
        <v>194</v>
      </c>
      <c r="AM29" s="202">
        <v>2548</v>
      </c>
      <c r="AN29" s="202">
        <v>1299</v>
      </c>
      <c r="AO29" s="15">
        <v>12</v>
      </c>
      <c r="AP29" s="202">
        <v>36937</v>
      </c>
      <c r="AQ29" s="3"/>
    </row>
    <row r="30" spans="1:43" ht="15" customHeight="1">
      <c r="A30" s="6"/>
      <c r="B30" s="7">
        <v>2</v>
      </c>
      <c r="C30" s="200">
        <v>35578</v>
      </c>
      <c r="D30" s="201">
        <v>124</v>
      </c>
      <c r="E30" s="202">
        <v>1865</v>
      </c>
      <c r="F30" s="202">
        <v>1278</v>
      </c>
      <c r="G30" s="202">
        <v>130</v>
      </c>
      <c r="H30" s="202">
        <v>605</v>
      </c>
      <c r="I30" s="202" t="s">
        <v>204</v>
      </c>
      <c r="J30" s="202">
        <v>36</v>
      </c>
      <c r="K30" s="202">
        <v>9</v>
      </c>
      <c r="L30" s="202">
        <v>369</v>
      </c>
      <c r="M30" s="202">
        <v>212</v>
      </c>
      <c r="N30" s="202">
        <v>7593</v>
      </c>
      <c r="O30" s="202">
        <v>8505</v>
      </c>
      <c r="P30" s="202">
        <v>379</v>
      </c>
      <c r="Q30" s="202">
        <v>377</v>
      </c>
      <c r="R30" s="202">
        <v>166</v>
      </c>
      <c r="S30" s="202">
        <v>14</v>
      </c>
      <c r="T30" s="202">
        <v>8</v>
      </c>
      <c r="U30" s="202">
        <v>146</v>
      </c>
      <c r="V30" s="202">
        <v>2987</v>
      </c>
      <c r="W30" s="202">
        <v>382</v>
      </c>
      <c r="X30" s="202">
        <v>4</v>
      </c>
      <c r="Y30" s="202">
        <v>3</v>
      </c>
      <c r="Z30" s="202">
        <v>7</v>
      </c>
      <c r="AA30" s="202">
        <v>13</v>
      </c>
      <c r="AB30" s="202">
        <v>206</v>
      </c>
      <c r="AC30" s="202">
        <v>374</v>
      </c>
      <c r="AD30" s="202">
        <v>39</v>
      </c>
      <c r="AE30" s="202">
        <v>101</v>
      </c>
      <c r="AF30" s="202">
        <v>1116</v>
      </c>
      <c r="AG30" s="202">
        <v>369</v>
      </c>
      <c r="AH30" s="202">
        <v>9</v>
      </c>
      <c r="AI30" s="202">
        <v>677</v>
      </c>
      <c r="AJ30" s="202">
        <v>199</v>
      </c>
      <c r="AK30" s="202">
        <v>38</v>
      </c>
      <c r="AL30" s="202">
        <v>237</v>
      </c>
      <c r="AM30" s="202">
        <v>5068</v>
      </c>
      <c r="AN30" s="202">
        <v>1933</v>
      </c>
      <c r="AO30" s="15" t="s">
        <v>29</v>
      </c>
      <c r="AP30" s="202">
        <v>15</v>
      </c>
      <c r="AQ30" s="3"/>
    </row>
    <row r="31" spans="1:43" ht="15" customHeight="1">
      <c r="A31" s="6"/>
      <c r="B31" s="7">
        <v>1</v>
      </c>
      <c r="C31" s="200">
        <v>59692</v>
      </c>
      <c r="D31" s="201">
        <v>264</v>
      </c>
      <c r="E31" s="202">
        <v>3395</v>
      </c>
      <c r="F31" s="202">
        <v>5037</v>
      </c>
      <c r="G31" s="202">
        <v>469</v>
      </c>
      <c r="H31" s="202">
        <v>2331</v>
      </c>
      <c r="I31" s="202" t="s">
        <v>204</v>
      </c>
      <c r="J31" s="202">
        <v>433</v>
      </c>
      <c r="K31" s="202">
        <v>28</v>
      </c>
      <c r="L31" s="202">
        <v>1652</v>
      </c>
      <c r="M31" s="202">
        <v>918</v>
      </c>
      <c r="N31" s="202">
        <v>6017</v>
      </c>
      <c r="O31" s="202">
        <v>6633</v>
      </c>
      <c r="P31" s="202">
        <v>1878</v>
      </c>
      <c r="Q31" s="202">
        <v>1649</v>
      </c>
      <c r="R31" s="202">
        <v>264</v>
      </c>
      <c r="S31" s="202">
        <v>9</v>
      </c>
      <c r="T31" s="202">
        <v>30</v>
      </c>
      <c r="U31" s="202">
        <v>245</v>
      </c>
      <c r="V31" s="202">
        <v>3897</v>
      </c>
      <c r="W31" s="202">
        <v>1833</v>
      </c>
      <c r="X31" s="202">
        <v>9</v>
      </c>
      <c r="Y31" s="202">
        <v>8</v>
      </c>
      <c r="Z31" s="202">
        <v>24</v>
      </c>
      <c r="AA31" s="202">
        <v>20</v>
      </c>
      <c r="AB31" s="202">
        <v>231</v>
      </c>
      <c r="AC31" s="202">
        <v>1077</v>
      </c>
      <c r="AD31" s="202">
        <v>37</v>
      </c>
      <c r="AE31" s="202">
        <v>234</v>
      </c>
      <c r="AF31" s="202">
        <v>3558</v>
      </c>
      <c r="AG31" s="202">
        <v>1062</v>
      </c>
      <c r="AH31" s="202">
        <v>42</v>
      </c>
      <c r="AI31" s="202">
        <v>2650</v>
      </c>
      <c r="AJ31" s="202">
        <v>81</v>
      </c>
      <c r="AK31" s="202">
        <v>20</v>
      </c>
      <c r="AL31" s="202">
        <v>148</v>
      </c>
      <c r="AM31" s="202">
        <v>9819</v>
      </c>
      <c r="AN31" s="202">
        <v>3688</v>
      </c>
      <c r="AO31" s="15" t="s">
        <v>28</v>
      </c>
      <c r="AP31" s="202">
        <v>3718</v>
      </c>
      <c r="AQ31" s="3"/>
    </row>
    <row r="32" spans="1:43" ht="15" customHeight="1">
      <c r="A32" s="6"/>
      <c r="B32" s="8" t="s">
        <v>33</v>
      </c>
      <c r="C32" s="200">
        <v>128778</v>
      </c>
      <c r="D32" s="201">
        <v>575</v>
      </c>
      <c r="E32" s="202">
        <v>7173</v>
      </c>
      <c r="F32" s="202">
        <v>8456</v>
      </c>
      <c r="G32" s="202">
        <v>1259</v>
      </c>
      <c r="H32" s="202">
        <v>3764</v>
      </c>
      <c r="I32" s="202">
        <v>3</v>
      </c>
      <c r="J32" s="202">
        <v>580</v>
      </c>
      <c r="K32" s="202">
        <v>70</v>
      </c>
      <c r="L32" s="202">
        <v>2587</v>
      </c>
      <c r="M32" s="202">
        <v>1496</v>
      </c>
      <c r="N32" s="202">
        <v>18602</v>
      </c>
      <c r="O32" s="202">
        <v>20044</v>
      </c>
      <c r="P32" s="202">
        <v>2789</v>
      </c>
      <c r="Q32" s="202">
        <v>3117</v>
      </c>
      <c r="R32" s="202">
        <v>946</v>
      </c>
      <c r="S32" s="202">
        <v>68</v>
      </c>
      <c r="T32" s="202">
        <v>79</v>
      </c>
      <c r="U32" s="202">
        <v>526</v>
      </c>
      <c r="V32" s="202">
        <v>8802</v>
      </c>
      <c r="W32" s="202">
        <v>2746</v>
      </c>
      <c r="X32" s="202">
        <v>20</v>
      </c>
      <c r="Y32" s="202">
        <v>17</v>
      </c>
      <c r="Z32" s="202">
        <v>55</v>
      </c>
      <c r="AA32" s="202">
        <v>60</v>
      </c>
      <c r="AB32" s="202">
        <v>599</v>
      </c>
      <c r="AC32" s="202">
        <v>1864</v>
      </c>
      <c r="AD32" s="202">
        <v>154</v>
      </c>
      <c r="AE32" s="202">
        <v>518</v>
      </c>
      <c r="AF32" s="202">
        <v>7183</v>
      </c>
      <c r="AG32" s="202">
        <v>1869</v>
      </c>
      <c r="AH32" s="202">
        <v>92</v>
      </c>
      <c r="AI32" s="202">
        <v>4258</v>
      </c>
      <c r="AJ32" s="202">
        <v>572</v>
      </c>
      <c r="AK32" s="202">
        <v>109</v>
      </c>
      <c r="AL32" s="202">
        <v>712</v>
      </c>
      <c r="AM32" s="202">
        <v>19319</v>
      </c>
      <c r="AN32" s="202">
        <v>7695</v>
      </c>
      <c r="AO32" s="15" t="s">
        <v>30</v>
      </c>
      <c r="AP32" s="202">
        <v>85601</v>
      </c>
      <c r="AQ32" s="3"/>
    </row>
    <row r="33" spans="1:43" s="12" customFormat="1" ht="15" customHeight="1">
      <c r="A33" s="9" t="s">
        <v>34</v>
      </c>
      <c r="B33" s="10"/>
      <c r="C33" s="204">
        <v>1.9266877882868192</v>
      </c>
      <c r="D33" s="205">
        <v>2.026087</v>
      </c>
      <c r="E33" s="206">
        <v>1.96682</v>
      </c>
      <c r="F33" s="206">
        <v>1.835028</v>
      </c>
      <c r="G33" s="206">
        <v>2.609214</v>
      </c>
      <c r="H33" s="206">
        <v>1.729809</v>
      </c>
      <c r="I33" s="206" t="s">
        <v>204</v>
      </c>
      <c r="J33" s="206">
        <v>1.596552</v>
      </c>
      <c r="K33" s="206">
        <v>2.585714</v>
      </c>
      <c r="L33" s="206">
        <v>1.712022</v>
      </c>
      <c r="M33" s="206">
        <v>1.770722</v>
      </c>
      <c r="N33" s="206">
        <v>2.03677</v>
      </c>
      <c r="O33" s="206">
        <v>1.987827</v>
      </c>
      <c r="P33" s="206">
        <v>1.628541</v>
      </c>
      <c r="Q33" s="206">
        <v>1.943535</v>
      </c>
      <c r="R33" s="206">
        <v>2.682875</v>
      </c>
      <c r="S33" s="206">
        <v>3.029412</v>
      </c>
      <c r="T33" s="206">
        <v>2.658228</v>
      </c>
      <c r="U33" s="206">
        <v>1.941065</v>
      </c>
      <c r="V33" s="206">
        <v>1.857646</v>
      </c>
      <c r="W33" s="206">
        <v>1.630371</v>
      </c>
      <c r="X33" s="206">
        <v>2.2</v>
      </c>
      <c r="Y33" s="206">
        <v>1.941176</v>
      </c>
      <c r="Z33" s="206">
        <v>2.145455</v>
      </c>
      <c r="AA33" s="206">
        <v>2.416667</v>
      </c>
      <c r="AB33" s="206">
        <v>2.051753</v>
      </c>
      <c r="AC33" s="206">
        <v>1.746245</v>
      </c>
      <c r="AD33" s="206">
        <v>2.714286</v>
      </c>
      <c r="AE33" s="206">
        <v>2.150579</v>
      </c>
      <c r="AF33" s="206">
        <v>2.093137</v>
      </c>
      <c r="AG33" s="206">
        <v>1.807384</v>
      </c>
      <c r="AH33" s="206">
        <v>2.315217</v>
      </c>
      <c r="AI33" s="206">
        <v>1.705026</v>
      </c>
      <c r="AJ33" s="206">
        <v>2.615385</v>
      </c>
      <c r="AK33" s="206">
        <v>2.53211</v>
      </c>
      <c r="AL33" s="206">
        <v>2.511236</v>
      </c>
      <c r="AM33" s="206">
        <v>1.843988</v>
      </c>
      <c r="AN33" s="206">
        <v>1.920468</v>
      </c>
      <c r="AO33" s="16"/>
      <c r="AP33" s="206"/>
      <c r="AQ33" s="11"/>
    </row>
    <row r="34" spans="1:43" ht="15" customHeight="1">
      <c r="A34" s="5" t="s">
        <v>61</v>
      </c>
      <c r="B34" s="5">
        <v>5</v>
      </c>
      <c r="C34" s="200">
        <v>10346</v>
      </c>
      <c r="D34" s="207">
        <v>30</v>
      </c>
      <c r="E34" s="203">
        <v>259</v>
      </c>
      <c r="F34" s="203">
        <v>534</v>
      </c>
      <c r="G34" s="203">
        <v>260</v>
      </c>
      <c r="H34" s="203">
        <v>82</v>
      </c>
      <c r="I34" s="203" t="s">
        <v>204</v>
      </c>
      <c r="J34" s="203">
        <v>23</v>
      </c>
      <c r="K34" s="203">
        <v>12</v>
      </c>
      <c r="L34" s="203">
        <v>93</v>
      </c>
      <c r="M34" s="203">
        <v>40</v>
      </c>
      <c r="N34" s="203">
        <v>250</v>
      </c>
      <c r="O34" s="203">
        <v>183</v>
      </c>
      <c r="P34" s="203">
        <v>60</v>
      </c>
      <c r="Q34" s="203">
        <v>95</v>
      </c>
      <c r="R34" s="203">
        <v>15</v>
      </c>
      <c r="S34" s="203">
        <v>3</v>
      </c>
      <c r="T34" s="203">
        <v>1</v>
      </c>
      <c r="U34" s="203">
        <v>24</v>
      </c>
      <c r="V34" s="203">
        <v>124</v>
      </c>
      <c r="W34" s="203">
        <v>39</v>
      </c>
      <c r="X34" s="203">
        <v>4</v>
      </c>
      <c r="Y34" s="203"/>
      <c r="Z34" s="203">
        <v>1</v>
      </c>
      <c r="AA34" s="203">
        <v>3</v>
      </c>
      <c r="AB34" s="203">
        <v>21</v>
      </c>
      <c r="AC34" s="203">
        <v>62</v>
      </c>
      <c r="AD34" s="203">
        <v>22</v>
      </c>
      <c r="AE34" s="203">
        <v>46</v>
      </c>
      <c r="AF34" s="203">
        <v>213</v>
      </c>
      <c r="AG34" s="203">
        <v>6737</v>
      </c>
      <c r="AH34" s="203">
        <v>375</v>
      </c>
      <c r="AI34" s="203">
        <v>91</v>
      </c>
      <c r="AJ34" s="203">
        <v>28</v>
      </c>
      <c r="AK34" s="203">
        <v>9</v>
      </c>
      <c r="AL34" s="203">
        <v>35</v>
      </c>
      <c r="AM34" s="203">
        <v>422</v>
      </c>
      <c r="AN34" s="203">
        <v>150</v>
      </c>
      <c r="AO34" s="14" t="s">
        <v>27</v>
      </c>
      <c r="AP34" s="203">
        <v>17224</v>
      </c>
      <c r="AQ34" s="3"/>
    </row>
    <row r="35" spans="1:43" ht="15" customHeight="1">
      <c r="A35" s="6"/>
      <c r="B35" s="7">
        <v>4</v>
      </c>
      <c r="C35" s="200">
        <v>17645</v>
      </c>
      <c r="D35" s="201">
        <v>114</v>
      </c>
      <c r="E35" s="202">
        <v>451</v>
      </c>
      <c r="F35" s="202">
        <v>709</v>
      </c>
      <c r="G35" s="202">
        <v>164</v>
      </c>
      <c r="H35" s="202">
        <v>179</v>
      </c>
      <c r="I35" s="202" t="s">
        <v>204</v>
      </c>
      <c r="J35" s="202">
        <v>56</v>
      </c>
      <c r="K35" s="202">
        <v>14</v>
      </c>
      <c r="L35" s="202">
        <v>279</v>
      </c>
      <c r="M35" s="202">
        <v>154</v>
      </c>
      <c r="N35" s="202">
        <v>1020</v>
      </c>
      <c r="O35" s="202">
        <v>860</v>
      </c>
      <c r="P35" s="202">
        <v>224</v>
      </c>
      <c r="Q35" s="202">
        <v>226</v>
      </c>
      <c r="R35" s="202">
        <v>43</v>
      </c>
      <c r="S35" s="202">
        <v>3</v>
      </c>
      <c r="T35" s="202">
        <v>8</v>
      </c>
      <c r="U35" s="202">
        <v>41</v>
      </c>
      <c r="V35" s="202">
        <v>526</v>
      </c>
      <c r="W35" s="202">
        <v>82</v>
      </c>
      <c r="X35" s="202">
        <v>9</v>
      </c>
      <c r="Y35" s="202">
        <v>1</v>
      </c>
      <c r="Z35" s="202">
        <v>2</v>
      </c>
      <c r="AA35" s="202">
        <v>4</v>
      </c>
      <c r="AB35" s="202">
        <v>33</v>
      </c>
      <c r="AC35" s="202">
        <v>112</v>
      </c>
      <c r="AD35" s="202">
        <v>27</v>
      </c>
      <c r="AE35" s="202">
        <v>70</v>
      </c>
      <c r="AF35" s="202">
        <v>479</v>
      </c>
      <c r="AG35" s="202">
        <v>8419</v>
      </c>
      <c r="AH35" s="202">
        <v>1188</v>
      </c>
      <c r="AI35" s="202">
        <v>241</v>
      </c>
      <c r="AJ35" s="202">
        <v>75</v>
      </c>
      <c r="AK35" s="202">
        <v>15</v>
      </c>
      <c r="AL35" s="202">
        <v>89</v>
      </c>
      <c r="AM35" s="202">
        <v>1303</v>
      </c>
      <c r="AN35" s="202">
        <v>425</v>
      </c>
      <c r="AO35" s="15">
        <v>11</v>
      </c>
      <c r="AP35" s="202">
        <v>33880</v>
      </c>
      <c r="AQ35" s="3"/>
    </row>
    <row r="36" spans="1:43" ht="15" customHeight="1">
      <c r="A36" s="6"/>
      <c r="B36" s="7">
        <v>3</v>
      </c>
      <c r="C36" s="200">
        <v>25203</v>
      </c>
      <c r="D36" s="201">
        <v>186</v>
      </c>
      <c r="E36" s="202">
        <v>747</v>
      </c>
      <c r="F36" s="202">
        <v>1179</v>
      </c>
      <c r="G36" s="202">
        <v>315</v>
      </c>
      <c r="H36" s="202">
        <v>391</v>
      </c>
      <c r="I36" s="202" t="s">
        <v>204</v>
      </c>
      <c r="J36" s="202">
        <v>45</v>
      </c>
      <c r="K36" s="202">
        <v>9</v>
      </c>
      <c r="L36" s="202">
        <v>332</v>
      </c>
      <c r="M36" s="202">
        <v>182</v>
      </c>
      <c r="N36" s="202">
        <v>3406</v>
      </c>
      <c r="O36" s="202">
        <v>2697</v>
      </c>
      <c r="P36" s="202">
        <v>227</v>
      </c>
      <c r="Q36" s="202">
        <v>769</v>
      </c>
      <c r="R36" s="202">
        <v>146</v>
      </c>
      <c r="S36" s="202">
        <v>2</v>
      </c>
      <c r="T36" s="202">
        <v>9</v>
      </c>
      <c r="U36" s="202">
        <v>57</v>
      </c>
      <c r="V36" s="202">
        <v>1243</v>
      </c>
      <c r="W36" s="202">
        <v>164</v>
      </c>
      <c r="X36" s="202">
        <v>12</v>
      </c>
      <c r="Y36" s="202">
        <v>4</v>
      </c>
      <c r="Z36" s="202">
        <v>6</v>
      </c>
      <c r="AA36" s="202">
        <v>7</v>
      </c>
      <c r="AB36" s="202">
        <v>61</v>
      </c>
      <c r="AC36" s="202">
        <v>335</v>
      </c>
      <c r="AD36" s="202">
        <v>28</v>
      </c>
      <c r="AE36" s="202">
        <v>94</v>
      </c>
      <c r="AF36" s="202">
        <v>541</v>
      </c>
      <c r="AG36" s="202">
        <v>5933</v>
      </c>
      <c r="AH36" s="202">
        <v>1831</v>
      </c>
      <c r="AI36" s="202">
        <v>489</v>
      </c>
      <c r="AJ36" s="202">
        <v>170</v>
      </c>
      <c r="AK36" s="202">
        <v>39</v>
      </c>
      <c r="AL36" s="202">
        <v>205</v>
      </c>
      <c r="AM36" s="202">
        <v>2313</v>
      </c>
      <c r="AN36" s="202">
        <v>1028</v>
      </c>
      <c r="AO36" s="15">
        <v>12</v>
      </c>
      <c r="AP36" s="202">
        <v>29163</v>
      </c>
      <c r="AQ36" s="3"/>
    </row>
    <row r="37" spans="1:43" ht="15" customHeight="1">
      <c r="A37" s="6"/>
      <c r="B37" s="7">
        <v>2</v>
      </c>
      <c r="C37" s="200">
        <v>36211</v>
      </c>
      <c r="D37" s="201">
        <v>208</v>
      </c>
      <c r="E37" s="202">
        <v>1419</v>
      </c>
      <c r="F37" s="202">
        <v>1322</v>
      </c>
      <c r="G37" s="202">
        <v>133</v>
      </c>
      <c r="H37" s="202">
        <v>461</v>
      </c>
      <c r="I37" s="202" t="s">
        <v>204</v>
      </c>
      <c r="J37" s="202">
        <v>42</v>
      </c>
      <c r="K37" s="202">
        <v>2</v>
      </c>
      <c r="L37" s="202">
        <v>516</v>
      </c>
      <c r="M37" s="202">
        <v>217</v>
      </c>
      <c r="N37" s="202">
        <v>7682</v>
      </c>
      <c r="O37" s="202">
        <v>5944</v>
      </c>
      <c r="P37" s="202">
        <v>306</v>
      </c>
      <c r="Q37" s="202">
        <v>365</v>
      </c>
      <c r="R37" s="202">
        <v>156</v>
      </c>
      <c r="S37" s="202">
        <v>8</v>
      </c>
      <c r="T37" s="202">
        <v>16</v>
      </c>
      <c r="U37" s="202">
        <v>76</v>
      </c>
      <c r="V37" s="202">
        <v>2934</v>
      </c>
      <c r="W37" s="202">
        <v>206</v>
      </c>
      <c r="X37" s="202">
        <v>7</v>
      </c>
      <c r="Y37" s="202">
        <v>1</v>
      </c>
      <c r="Z37" s="202">
        <v>7</v>
      </c>
      <c r="AA37" s="202">
        <v>10</v>
      </c>
      <c r="AB37" s="202">
        <v>106</v>
      </c>
      <c r="AC37" s="202">
        <v>363</v>
      </c>
      <c r="AD37" s="202">
        <v>30</v>
      </c>
      <c r="AE37" s="202">
        <v>91</v>
      </c>
      <c r="AF37" s="202">
        <v>496</v>
      </c>
      <c r="AG37" s="202">
        <v>4561</v>
      </c>
      <c r="AH37" s="202">
        <v>1066</v>
      </c>
      <c r="AI37" s="202">
        <v>507</v>
      </c>
      <c r="AJ37" s="202">
        <v>158</v>
      </c>
      <c r="AK37" s="202">
        <v>37</v>
      </c>
      <c r="AL37" s="202">
        <v>208</v>
      </c>
      <c r="AM37" s="202">
        <v>4823</v>
      </c>
      <c r="AN37" s="202">
        <v>1727</v>
      </c>
      <c r="AO37" s="15" t="s">
        <v>29</v>
      </c>
      <c r="AP37" s="202">
        <v>2004</v>
      </c>
      <c r="AQ37" s="3"/>
    </row>
    <row r="38" spans="1:43" ht="15" customHeight="1">
      <c r="A38" s="6"/>
      <c r="B38" s="7">
        <v>1</v>
      </c>
      <c r="C38" s="200">
        <v>46585</v>
      </c>
      <c r="D38" s="201">
        <v>324</v>
      </c>
      <c r="E38" s="202">
        <v>2100</v>
      </c>
      <c r="F38" s="202">
        <v>4295</v>
      </c>
      <c r="G38" s="202">
        <v>415</v>
      </c>
      <c r="H38" s="202">
        <v>1620</v>
      </c>
      <c r="I38" s="202" t="s">
        <v>204</v>
      </c>
      <c r="J38" s="202">
        <v>223</v>
      </c>
      <c r="K38" s="202">
        <v>31</v>
      </c>
      <c r="L38" s="202">
        <v>1722</v>
      </c>
      <c r="M38" s="202">
        <v>617</v>
      </c>
      <c r="N38" s="202">
        <v>4888</v>
      </c>
      <c r="O38" s="202">
        <v>3039</v>
      </c>
      <c r="P38" s="202">
        <v>1041</v>
      </c>
      <c r="Q38" s="202">
        <v>1488</v>
      </c>
      <c r="R38" s="202">
        <v>297</v>
      </c>
      <c r="S38" s="202">
        <v>3</v>
      </c>
      <c r="T38" s="202">
        <v>23</v>
      </c>
      <c r="U38" s="202">
        <v>130</v>
      </c>
      <c r="V38" s="202">
        <v>3363</v>
      </c>
      <c r="W38" s="202">
        <v>640</v>
      </c>
      <c r="X38" s="202">
        <v>11</v>
      </c>
      <c r="Y38" s="202">
        <v>7</v>
      </c>
      <c r="Z38" s="202">
        <v>8</v>
      </c>
      <c r="AA38" s="202">
        <v>15</v>
      </c>
      <c r="AB38" s="202">
        <v>80</v>
      </c>
      <c r="AC38" s="202">
        <v>1082</v>
      </c>
      <c r="AD38" s="202">
        <v>34</v>
      </c>
      <c r="AE38" s="202">
        <v>216</v>
      </c>
      <c r="AF38" s="202">
        <v>1366</v>
      </c>
      <c r="AG38" s="202">
        <v>3337</v>
      </c>
      <c r="AH38" s="202">
        <v>1587</v>
      </c>
      <c r="AI38" s="202">
        <v>1445</v>
      </c>
      <c r="AJ38" s="202">
        <v>60</v>
      </c>
      <c r="AK38" s="202">
        <v>12</v>
      </c>
      <c r="AL38" s="202">
        <v>68</v>
      </c>
      <c r="AM38" s="202">
        <v>8085</v>
      </c>
      <c r="AN38" s="202">
        <v>2911</v>
      </c>
      <c r="AO38" s="15" t="s">
        <v>28</v>
      </c>
      <c r="AP38" s="202">
        <v>3672</v>
      </c>
      <c r="AQ38" s="3"/>
    </row>
    <row r="39" spans="1:43" ht="15" customHeight="1">
      <c r="A39" s="6"/>
      <c r="B39" s="8" t="s">
        <v>33</v>
      </c>
      <c r="C39" s="200">
        <v>135990</v>
      </c>
      <c r="D39" s="201">
        <v>862</v>
      </c>
      <c r="E39" s="202">
        <v>4976</v>
      </c>
      <c r="F39" s="202">
        <v>8039</v>
      </c>
      <c r="G39" s="202">
        <v>1287</v>
      </c>
      <c r="H39" s="202">
        <v>2733</v>
      </c>
      <c r="I39" s="202">
        <v>3</v>
      </c>
      <c r="J39" s="202">
        <v>389</v>
      </c>
      <c r="K39" s="202">
        <v>68</v>
      </c>
      <c r="L39" s="202">
        <v>2942</v>
      </c>
      <c r="M39" s="202">
        <v>1210</v>
      </c>
      <c r="N39" s="202">
        <v>17246</v>
      </c>
      <c r="O39" s="202">
        <v>12723</v>
      </c>
      <c r="P39" s="202">
        <v>1858</v>
      </c>
      <c r="Q39" s="202">
        <v>2943</v>
      </c>
      <c r="R39" s="202">
        <v>657</v>
      </c>
      <c r="S39" s="202">
        <v>19</v>
      </c>
      <c r="T39" s="202">
        <v>57</v>
      </c>
      <c r="U39" s="202">
        <v>328</v>
      </c>
      <c r="V39" s="202">
        <v>8190</v>
      </c>
      <c r="W39" s="202">
        <v>1131</v>
      </c>
      <c r="X39" s="202">
        <v>43</v>
      </c>
      <c r="Y39" s="202">
        <v>13</v>
      </c>
      <c r="Z39" s="202">
        <v>24</v>
      </c>
      <c r="AA39" s="202">
        <v>39</v>
      </c>
      <c r="AB39" s="202">
        <v>301</v>
      </c>
      <c r="AC39" s="202">
        <v>1954</v>
      </c>
      <c r="AD39" s="202">
        <v>141</v>
      </c>
      <c r="AE39" s="202">
        <v>517</v>
      </c>
      <c r="AF39" s="202">
        <v>3095</v>
      </c>
      <c r="AG39" s="202">
        <v>28987</v>
      </c>
      <c r="AH39" s="202">
        <v>6047</v>
      </c>
      <c r="AI39" s="202">
        <v>2773</v>
      </c>
      <c r="AJ39" s="202">
        <v>491</v>
      </c>
      <c r="AK39" s="202">
        <v>112</v>
      </c>
      <c r="AL39" s="202">
        <v>605</v>
      </c>
      <c r="AM39" s="202">
        <v>16946</v>
      </c>
      <c r="AN39" s="202">
        <v>6241</v>
      </c>
      <c r="AO39" s="15" t="s">
        <v>30</v>
      </c>
      <c r="AP39" s="202">
        <v>85943</v>
      </c>
      <c r="AQ39" s="3"/>
    </row>
    <row r="40" spans="1:43" s="12" customFormat="1" ht="15" customHeight="1">
      <c r="A40" s="9" t="s">
        <v>34</v>
      </c>
      <c r="B40" s="10"/>
      <c r="C40" s="204">
        <v>2.330509596293845</v>
      </c>
      <c r="D40" s="205">
        <v>2.208817</v>
      </c>
      <c r="E40" s="206">
        <v>2.065514</v>
      </c>
      <c r="F40" s="206">
        <v>1.988058</v>
      </c>
      <c r="G40" s="206">
        <v>2.783217</v>
      </c>
      <c r="H40" s="206">
        <v>1.771314</v>
      </c>
      <c r="I40" s="206" t="s">
        <v>204</v>
      </c>
      <c r="J40" s="206">
        <v>2.007712</v>
      </c>
      <c r="K40" s="206">
        <v>2.617647</v>
      </c>
      <c r="L40" s="206">
        <v>1.812033</v>
      </c>
      <c r="M40" s="206">
        <v>1.994215</v>
      </c>
      <c r="N40" s="206">
        <v>2.075844</v>
      </c>
      <c r="O40" s="206">
        <v>2.151458</v>
      </c>
      <c r="P40" s="206">
        <v>1.899892</v>
      </c>
      <c r="Q40" s="206">
        <v>2.006116</v>
      </c>
      <c r="R40" s="206">
        <v>1.969559</v>
      </c>
      <c r="S40" s="206">
        <v>2.736842</v>
      </c>
      <c r="T40" s="206">
        <v>2.087719</v>
      </c>
      <c r="U40" s="206">
        <v>2.246951</v>
      </c>
      <c r="V40" s="206">
        <v>1.915018</v>
      </c>
      <c r="W40" s="206">
        <v>1.827586</v>
      </c>
      <c r="X40" s="206">
        <v>2.72093</v>
      </c>
      <c r="Y40" s="206">
        <v>1.923077</v>
      </c>
      <c r="Z40" s="206">
        <v>2.208333</v>
      </c>
      <c r="AA40" s="206">
        <v>2.230769</v>
      </c>
      <c r="AB40" s="206">
        <v>2.365449</v>
      </c>
      <c r="AC40" s="206">
        <v>1.827533</v>
      </c>
      <c r="AD40" s="206">
        <v>2.808511</v>
      </c>
      <c r="AE40" s="206">
        <v>2.301741</v>
      </c>
      <c r="AF40" s="206">
        <v>2.249435</v>
      </c>
      <c r="AG40" s="206">
        <v>3.367682</v>
      </c>
      <c r="AH40" s="206">
        <v>2.619315</v>
      </c>
      <c r="AI40" s="206">
        <v>1.927515</v>
      </c>
      <c r="AJ40" s="206">
        <v>2.700611</v>
      </c>
      <c r="AK40" s="206">
        <v>2.75</v>
      </c>
      <c r="AL40" s="206">
        <v>2.694215</v>
      </c>
      <c r="AM40" s="206">
        <v>1.887879</v>
      </c>
      <c r="AN40" s="206">
        <v>1.906585</v>
      </c>
      <c r="AO40" s="16"/>
      <c r="AP40" s="206"/>
      <c r="AQ40" s="11"/>
    </row>
    <row r="41" spans="1:43" ht="15" customHeight="1">
      <c r="A41" s="5" t="s">
        <v>62</v>
      </c>
      <c r="B41" s="5">
        <v>5</v>
      </c>
      <c r="C41" s="200">
        <v>9402</v>
      </c>
      <c r="D41" s="207">
        <v>66</v>
      </c>
      <c r="E41" s="203">
        <v>865</v>
      </c>
      <c r="F41" s="203">
        <v>878</v>
      </c>
      <c r="G41" s="203">
        <v>715</v>
      </c>
      <c r="H41" s="203">
        <v>367</v>
      </c>
      <c r="I41" s="203">
        <v>11</v>
      </c>
      <c r="J41" s="203">
        <v>81</v>
      </c>
      <c r="K41" s="203">
        <v>48</v>
      </c>
      <c r="L41" s="203">
        <v>215</v>
      </c>
      <c r="M41" s="203">
        <v>134</v>
      </c>
      <c r="N41" s="203">
        <v>825</v>
      </c>
      <c r="O41" s="203">
        <v>601</v>
      </c>
      <c r="P41" s="203">
        <v>172</v>
      </c>
      <c r="Q41" s="203">
        <v>302</v>
      </c>
      <c r="R41" s="203">
        <v>97</v>
      </c>
      <c r="S41" s="203">
        <v>12</v>
      </c>
      <c r="T41" s="203">
        <v>38</v>
      </c>
      <c r="U41" s="203">
        <v>56</v>
      </c>
      <c r="V41" s="203">
        <v>303</v>
      </c>
      <c r="W41" s="203">
        <v>109</v>
      </c>
      <c r="X41" s="203">
        <v>11</v>
      </c>
      <c r="Y41" s="203">
        <v>24</v>
      </c>
      <c r="Z41" s="203">
        <v>10</v>
      </c>
      <c r="AA41" s="203">
        <v>15</v>
      </c>
      <c r="AB41" s="203">
        <v>44</v>
      </c>
      <c r="AC41" s="203">
        <v>221</v>
      </c>
      <c r="AD41" s="203">
        <v>85</v>
      </c>
      <c r="AE41" s="203">
        <v>157</v>
      </c>
      <c r="AF41" s="203">
        <v>672</v>
      </c>
      <c r="AG41" s="203">
        <v>282</v>
      </c>
      <c r="AH41" s="203">
        <v>25</v>
      </c>
      <c r="AI41" s="203">
        <v>286</v>
      </c>
      <c r="AJ41" s="203">
        <v>47</v>
      </c>
      <c r="AK41" s="203">
        <v>2</v>
      </c>
      <c r="AL41" s="203">
        <v>46</v>
      </c>
      <c r="AM41" s="203">
        <v>1123</v>
      </c>
      <c r="AN41" s="203">
        <v>457</v>
      </c>
      <c r="AO41" s="14" t="s">
        <v>27</v>
      </c>
      <c r="AP41" s="203">
        <v>8067</v>
      </c>
      <c r="AQ41" s="3"/>
    </row>
    <row r="42" spans="1:43" ht="15" customHeight="1">
      <c r="A42" s="6"/>
      <c r="B42" s="7">
        <v>4</v>
      </c>
      <c r="C42" s="200">
        <v>14594</v>
      </c>
      <c r="D42" s="201">
        <v>154</v>
      </c>
      <c r="E42" s="202">
        <v>956</v>
      </c>
      <c r="F42" s="202">
        <v>927</v>
      </c>
      <c r="G42" s="202">
        <v>346</v>
      </c>
      <c r="H42" s="202">
        <v>436</v>
      </c>
      <c r="I42" s="202">
        <v>4</v>
      </c>
      <c r="J42" s="202">
        <v>106</v>
      </c>
      <c r="K42" s="202">
        <v>26</v>
      </c>
      <c r="L42" s="202">
        <v>407</v>
      </c>
      <c r="M42" s="202">
        <v>272</v>
      </c>
      <c r="N42" s="202">
        <v>1645</v>
      </c>
      <c r="O42" s="202">
        <v>1612</v>
      </c>
      <c r="P42" s="202">
        <v>375</v>
      </c>
      <c r="Q42" s="202">
        <v>575</v>
      </c>
      <c r="R42" s="202">
        <v>138</v>
      </c>
      <c r="S42" s="202">
        <v>12</v>
      </c>
      <c r="T42" s="202">
        <v>40</v>
      </c>
      <c r="U42" s="202">
        <v>81</v>
      </c>
      <c r="V42" s="202">
        <v>956</v>
      </c>
      <c r="W42" s="202">
        <v>170</v>
      </c>
      <c r="X42" s="202">
        <v>7</v>
      </c>
      <c r="Y42" s="202">
        <v>5</v>
      </c>
      <c r="Z42" s="202">
        <v>13</v>
      </c>
      <c r="AA42" s="202">
        <v>14</v>
      </c>
      <c r="AB42" s="202">
        <v>50</v>
      </c>
      <c r="AC42" s="202">
        <v>219</v>
      </c>
      <c r="AD42" s="202">
        <v>86</v>
      </c>
      <c r="AE42" s="202">
        <v>162</v>
      </c>
      <c r="AF42" s="202">
        <v>975</v>
      </c>
      <c r="AG42" s="202">
        <v>412</v>
      </c>
      <c r="AH42" s="202">
        <v>40</v>
      </c>
      <c r="AI42" s="202">
        <v>483</v>
      </c>
      <c r="AJ42" s="202">
        <v>83</v>
      </c>
      <c r="AK42" s="202">
        <v>10</v>
      </c>
      <c r="AL42" s="202">
        <v>68</v>
      </c>
      <c r="AM42" s="202">
        <v>2075</v>
      </c>
      <c r="AN42" s="202">
        <v>654</v>
      </c>
      <c r="AO42" s="15">
        <v>11</v>
      </c>
      <c r="AP42" s="202">
        <v>16564</v>
      </c>
      <c r="AQ42" s="3"/>
    </row>
    <row r="43" spans="1:43" ht="15" customHeight="1">
      <c r="A43" s="6"/>
      <c r="B43" s="7">
        <v>3</v>
      </c>
      <c r="C43" s="200">
        <v>18385</v>
      </c>
      <c r="D43" s="201">
        <v>194</v>
      </c>
      <c r="E43" s="202">
        <v>915</v>
      </c>
      <c r="F43" s="202">
        <v>959</v>
      </c>
      <c r="G43" s="202">
        <v>310</v>
      </c>
      <c r="H43" s="202">
        <v>659</v>
      </c>
      <c r="I43" s="202">
        <v>1</v>
      </c>
      <c r="J43" s="202">
        <v>57</v>
      </c>
      <c r="K43" s="202">
        <v>36</v>
      </c>
      <c r="L43" s="202">
        <v>299</v>
      </c>
      <c r="M43" s="202">
        <v>225</v>
      </c>
      <c r="N43" s="202">
        <v>2768</v>
      </c>
      <c r="O43" s="202">
        <v>2561</v>
      </c>
      <c r="P43" s="202">
        <v>312</v>
      </c>
      <c r="Q43" s="202">
        <v>1123</v>
      </c>
      <c r="R43" s="202">
        <v>216</v>
      </c>
      <c r="S43" s="202">
        <v>10</v>
      </c>
      <c r="T43" s="202">
        <v>34</v>
      </c>
      <c r="U43" s="202">
        <v>112</v>
      </c>
      <c r="V43" s="202">
        <v>1294</v>
      </c>
      <c r="W43" s="202">
        <v>240</v>
      </c>
      <c r="X43" s="202">
        <v>10</v>
      </c>
      <c r="Y43" s="202">
        <v>10</v>
      </c>
      <c r="Z43" s="202">
        <v>16</v>
      </c>
      <c r="AA43" s="202">
        <v>26</v>
      </c>
      <c r="AB43" s="202">
        <v>86</v>
      </c>
      <c r="AC43" s="202">
        <v>413</v>
      </c>
      <c r="AD43" s="202">
        <v>27</v>
      </c>
      <c r="AE43" s="202">
        <v>127</v>
      </c>
      <c r="AF43" s="202">
        <v>743</v>
      </c>
      <c r="AG43" s="202">
        <v>364</v>
      </c>
      <c r="AH43" s="202">
        <v>53</v>
      </c>
      <c r="AI43" s="202">
        <v>638</v>
      </c>
      <c r="AJ43" s="202">
        <v>129</v>
      </c>
      <c r="AK43" s="202">
        <v>35</v>
      </c>
      <c r="AL43" s="202">
        <v>180</v>
      </c>
      <c r="AM43" s="202">
        <v>2204</v>
      </c>
      <c r="AN43" s="202">
        <v>999</v>
      </c>
      <c r="AO43" s="15">
        <v>12</v>
      </c>
      <c r="AP43" s="202">
        <v>15891</v>
      </c>
      <c r="AQ43" s="3"/>
    </row>
    <row r="44" spans="1:43" ht="15" customHeight="1">
      <c r="A44" s="6"/>
      <c r="B44" s="7">
        <v>2</v>
      </c>
      <c r="C44" s="200">
        <v>17349</v>
      </c>
      <c r="D44" s="201">
        <v>130</v>
      </c>
      <c r="E44" s="202">
        <v>1075</v>
      </c>
      <c r="F44" s="202">
        <v>824</v>
      </c>
      <c r="G44" s="202">
        <v>117</v>
      </c>
      <c r="H44" s="202">
        <v>494</v>
      </c>
      <c r="I44" s="202"/>
      <c r="J44" s="202">
        <v>47</v>
      </c>
      <c r="K44" s="202">
        <v>9</v>
      </c>
      <c r="L44" s="202">
        <v>324</v>
      </c>
      <c r="M44" s="202">
        <v>157</v>
      </c>
      <c r="N44" s="202">
        <v>2888</v>
      </c>
      <c r="O44" s="202">
        <v>2685</v>
      </c>
      <c r="P44" s="202">
        <v>285</v>
      </c>
      <c r="Q44" s="202">
        <v>344</v>
      </c>
      <c r="R44" s="202">
        <v>120</v>
      </c>
      <c r="S44" s="202">
        <v>11</v>
      </c>
      <c r="T44" s="202">
        <v>32</v>
      </c>
      <c r="U44" s="202">
        <v>126</v>
      </c>
      <c r="V44" s="202">
        <v>1675</v>
      </c>
      <c r="W44" s="202">
        <v>167</v>
      </c>
      <c r="X44" s="202">
        <v>12</v>
      </c>
      <c r="Y44" s="202">
        <v>10</v>
      </c>
      <c r="Z44" s="202">
        <v>11</v>
      </c>
      <c r="AA44" s="202">
        <v>12</v>
      </c>
      <c r="AB44" s="202">
        <v>111</v>
      </c>
      <c r="AC44" s="202">
        <v>255</v>
      </c>
      <c r="AD44" s="202">
        <v>44</v>
      </c>
      <c r="AE44" s="202">
        <v>76</v>
      </c>
      <c r="AF44" s="202">
        <v>511</v>
      </c>
      <c r="AG44" s="202">
        <v>380</v>
      </c>
      <c r="AH44" s="202">
        <v>21</v>
      </c>
      <c r="AI44" s="202">
        <v>453</v>
      </c>
      <c r="AJ44" s="202">
        <v>126</v>
      </c>
      <c r="AK44" s="202">
        <v>23</v>
      </c>
      <c r="AL44" s="202">
        <v>118</v>
      </c>
      <c r="AM44" s="202">
        <v>2664</v>
      </c>
      <c r="AN44" s="202">
        <v>1012</v>
      </c>
      <c r="AO44" s="15" t="s">
        <v>29</v>
      </c>
      <c r="AP44" s="202">
        <v>32</v>
      </c>
      <c r="AQ44" s="3"/>
    </row>
    <row r="45" spans="1:43" ht="15" customHeight="1">
      <c r="A45" s="6"/>
      <c r="B45" s="7">
        <v>1</v>
      </c>
      <c r="C45" s="200">
        <v>14903</v>
      </c>
      <c r="D45" s="201">
        <v>134</v>
      </c>
      <c r="E45" s="202">
        <v>777</v>
      </c>
      <c r="F45" s="202">
        <v>1320</v>
      </c>
      <c r="G45" s="202">
        <v>274</v>
      </c>
      <c r="H45" s="202">
        <v>817</v>
      </c>
      <c r="I45" s="202"/>
      <c r="J45" s="202">
        <v>188</v>
      </c>
      <c r="K45" s="202">
        <v>33</v>
      </c>
      <c r="L45" s="202">
        <v>542</v>
      </c>
      <c r="M45" s="202">
        <v>240</v>
      </c>
      <c r="N45" s="202">
        <v>947</v>
      </c>
      <c r="O45" s="202">
        <v>787</v>
      </c>
      <c r="P45" s="202">
        <v>578</v>
      </c>
      <c r="Q45" s="202">
        <v>842</v>
      </c>
      <c r="R45" s="202">
        <v>149</v>
      </c>
      <c r="S45" s="202">
        <v>8</v>
      </c>
      <c r="T45" s="202">
        <v>23</v>
      </c>
      <c r="U45" s="202">
        <v>101</v>
      </c>
      <c r="V45" s="202">
        <v>908</v>
      </c>
      <c r="W45" s="202">
        <v>374</v>
      </c>
      <c r="X45" s="202">
        <v>12</v>
      </c>
      <c r="Y45" s="202">
        <v>13</v>
      </c>
      <c r="Z45" s="202">
        <v>27</v>
      </c>
      <c r="AA45" s="202">
        <v>19</v>
      </c>
      <c r="AB45" s="202">
        <v>56</v>
      </c>
      <c r="AC45" s="202">
        <v>373</v>
      </c>
      <c r="AD45" s="202">
        <v>36</v>
      </c>
      <c r="AE45" s="202">
        <v>112</v>
      </c>
      <c r="AF45" s="202">
        <v>883</v>
      </c>
      <c r="AG45" s="202">
        <v>462</v>
      </c>
      <c r="AH45" s="202">
        <v>44</v>
      </c>
      <c r="AI45" s="202">
        <v>741</v>
      </c>
      <c r="AJ45" s="202">
        <v>24</v>
      </c>
      <c r="AK45" s="202">
        <v>8</v>
      </c>
      <c r="AL45" s="202">
        <v>26</v>
      </c>
      <c r="AM45" s="202">
        <v>2233</v>
      </c>
      <c r="AN45" s="202">
        <v>792</v>
      </c>
      <c r="AO45" s="15" t="s">
        <v>28</v>
      </c>
      <c r="AP45" s="202">
        <v>1609</v>
      </c>
      <c r="AQ45" s="3"/>
    </row>
    <row r="46" spans="1:43" ht="15" customHeight="1">
      <c r="A46" s="6"/>
      <c r="B46" s="8" t="s">
        <v>33</v>
      </c>
      <c r="C46" s="200">
        <v>74633</v>
      </c>
      <c r="D46" s="201">
        <v>678</v>
      </c>
      <c r="E46" s="202">
        <v>4588</v>
      </c>
      <c r="F46" s="202">
        <v>4908</v>
      </c>
      <c r="G46" s="202">
        <v>1762</v>
      </c>
      <c r="H46" s="202">
        <v>2773</v>
      </c>
      <c r="I46" s="202">
        <v>16</v>
      </c>
      <c r="J46" s="202">
        <v>479</v>
      </c>
      <c r="K46" s="202">
        <v>152</v>
      </c>
      <c r="L46" s="202">
        <v>1787</v>
      </c>
      <c r="M46" s="202">
        <v>1028</v>
      </c>
      <c r="N46" s="202">
        <v>9073</v>
      </c>
      <c r="O46" s="202">
        <v>8246</v>
      </c>
      <c r="P46" s="202">
        <v>1722</v>
      </c>
      <c r="Q46" s="202">
        <v>3186</v>
      </c>
      <c r="R46" s="202">
        <v>720</v>
      </c>
      <c r="S46" s="202">
        <v>53</v>
      </c>
      <c r="T46" s="202">
        <v>167</v>
      </c>
      <c r="U46" s="202">
        <v>476</v>
      </c>
      <c r="V46" s="202">
        <v>5136</v>
      </c>
      <c r="W46" s="202">
        <v>1060</v>
      </c>
      <c r="X46" s="202">
        <v>52</v>
      </c>
      <c r="Y46" s="202">
        <v>62</v>
      </c>
      <c r="Z46" s="202">
        <v>77</v>
      </c>
      <c r="AA46" s="202">
        <v>86</v>
      </c>
      <c r="AB46" s="202">
        <v>347</v>
      </c>
      <c r="AC46" s="202">
        <v>1481</v>
      </c>
      <c r="AD46" s="202">
        <v>278</v>
      </c>
      <c r="AE46" s="202">
        <v>634</v>
      </c>
      <c r="AF46" s="202">
        <v>3784</v>
      </c>
      <c r="AG46" s="202">
        <v>1900</v>
      </c>
      <c r="AH46" s="202">
        <v>183</v>
      </c>
      <c r="AI46" s="202">
        <v>2601</v>
      </c>
      <c r="AJ46" s="202">
        <v>409</v>
      </c>
      <c r="AK46" s="202">
        <v>78</v>
      </c>
      <c r="AL46" s="202">
        <v>438</v>
      </c>
      <c r="AM46" s="202">
        <v>10299</v>
      </c>
      <c r="AN46" s="202">
        <v>3914</v>
      </c>
      <c r="AO46" s="15" t="s">
        <v>30</v>
      </c>
      <c r="AP46" s="202">
        <v>42163</v>
      </c>
      <c r="AQ46" s="3"/>
    </row>
    <row r="47" spans="1:43" s="12" customFormat="1" ht="15" customHeight="1">
      <c r="A47" s="9" t="s">
        <v>34</v>
      </c>
      <c r="B47" s="10"/>
      <c r="C47" s="204">
        <v>2.815671351814881</v>
      </c>
      <c r="D47" s="205">
        <v>2.834808</v>
      </c>
      <c r="E47" s="206">
        <v>3.012424</v>
      </c>
      <c r="F47" s="206">
        <v>2.840872</v>
      </c>
      <c r="G47" s="206">
        <v>3.630533</v>
      </c>
      <c r="H47" s="206">
        <v>2.654526</v>
      </c>
      <c r="I47" s="206">
        <v>4.625</v>
      </c>
      <c r="J47" s="206">
        <v>2.676409</v>
      </c>
      <c r="K47" s="206">
        <v>3.309211</v>
      </c>
      <c r="L47" s="206">
        <v>2.68047</v>
      </c>
      <c r="M47" s="206">
        <v>2.905642</v>
      </c>
      <c r="N47" s="206">
        <v>2.836107</v>
      </c>
      <c r="O47" s="206">
        <v>2.824764</v>
      </c>
      <c r="P47" s="206">
        <v>2.58072</v>
      </c>
      <c r="Q47" s="206">
        <v>2.733522</v>
      </c>
      <c r="R47" s="206">
        <v>2.880556</v>
      </c>
      <c r="S47" s="206">
        <v>3.169811</v>
      </c>
      <c r="T47" s="206">
        <v>3.227545</v>
      </c>
      <c r="U47" s="206">
        <v>2.716387</v>
      </c>
      <c r="V47" s="206">
        <v>2.624416</v>
      </c>
      <c r="W47" s="206">
        <v>2.50283</v>
      </c>
      <c r="X47" s="206">
        <v>2.865385</v>
      </c>
      <c r="Y47" s="206">
        <v>3.274194</v>
      </c>
      <c r="Z47" s="206">
        <v>2.584416</v>
      </c>
      <c r="AA47" s="206">
        <v>2.930233</v>
      </c>
      <c r="AB47" s="206">
        <v>2.755043</v>
      </c>
      <c r="AC47" s="206">
        <v>2.770425</v>
      </c>
      <c r="AD47" s="206">
        <v>3.503597</v>
      </c>
      <c r="AE47" s="206">
        <v>3.277603</v>
      </c>
      <c r="AF47" s="206">
        <v>3.011099</v>
      </c>
      <c r="AG47" s="206">
        <v>2.827368</v>
      </c>
      <c r="AH47" s="206">
        <v>2.896175</v>
      </c>
      <c r="AI47" s="206">
        <v>2.661669</v>
      </c>
      <c r="AJ47" s="206">
        <v>3.007335</v>
      </c>
      <c r="AK47" s="206">
        <v>2.679487</v>
      </c>
      <c r="AL47" s="206">
        <v>2.977169</v>
      </c>
      <c r="AM47" s="206">
        <v>2.727255</v>
      </c>
      <c r="AN47" s="206">
        <v>2.737353</v>
      </c>
      <c r="AO47" s="16"/>
      <c r="AP47" s="206"/>
      <c r="AQ47" s="11"/>
    </row>
    <row r="48" spans="1:43" ht="15" customHeight="1">
      <c r="A48" s="5" t="s">
        <v>63</v>
      </c>
      <c r="B48" s="5">
        <v>5</v>
      </c>
      <c r="C48" s="200">
        <v>11566</v>
      </c>
      <c r="D48" s="207">
        <v>43</v>
      </c>
      <c r="E48" s="203">
        <v>426</v>
      </c>
      <c r="F48" s="203">
        <v>724</v>
      </c>
      <c r="G48" s="203">
        <v>369</v>
      </c>
      <c r="H48" s="203">
        <v>149</v>
      </c>
      <c r="I48" s="203" t="s">
        <v>204</v>
      </c>
      <c r="J48" s="203">
        <v>40</v>
      </c>
      <c r="K48" s="203">
        <v>14</v>
      </c>
      <c r="L48" s="203">
        <v>138</v>
      </c>
      <c r="M48" s="203">
        <v>53</v>
      </c>
      <c r="N48" s="203">
        <v>420</v>
      </c>
      <c r="O48" s="203">
        <v>239</v>
      </c>
      <c r="P48" s="203">
        <v>113</v>
      </c>
      <c r="Q48" s="203">
        <v>181</v>
      </c>
      <c r="R48" s="203">
        <v>48</v>
      </c>
      <c r="S48" s="203">
        <v>5</v>
      </c>
      <c r="T48" s="203">
        <v>9</v>
      </c>
      <c r="U48" s="203">
        <v>43</v>
      </c>
      <c r="V48" s="203">
        <v>140</v>
      </c>
      <c r="W48" s="203">
        <v>90</v>
      </c>
      <c r="X48" s="203">
        <v>29</v>
      </c>
      <c r="Y48" s="203">
        <v>1</v>
      </c>
      <c r="Z48" s="203">
        <v>3</v>
      </c>
      <c r="AA48" s="203">
        <v>4</v>
      </c>
      <c r="AB48" s="203">
        <v>33</v>
      </c>
      <c r="AC48" s="203">
        <v>107</v>
      </c>
      <c r="AD48" s="203">
        <v>43</v>
      </c>
      <c r="AE48" s="203">
        <v>82</v>
      </c>
      <c r="AF48" s="203">
        <v>496</v>
      </c>
      <c r="AG48" s="203">
        <v>5946</v>
      </c>
      <c r="AH48" s="203">
        <v>414</v>
      </c>
      <c r="AI48" s="203">
        <v>123</v>
      </c>
      <c r="AJ48" s="203">
        <v>61</v>
      </c>
      <c r="AK48" s="203">
        <v>9</v>
      </c>
      <c r="AL48" s="203">
        <v>69</v>
      </c>
      <c r="AM48" s="203">
        <v>637</v>
      </c>
      <c r="AN48" s="203">
        <v>265</v>
      </c>
      <c r="AO48" s="14" t="s">
        <v>27</v>
      </c>
      <c r="AP48" s="203">
        <v>14590</v>
      </c>
      <c r="AQ48" s="3"/>
    </row>
    <row r="49" spans="1:43" ht="15" customHeight="1">
      <c r="A49" s="6"/>
      <c r="B49" s="7">
        <v>4</v>
      </c>
      <c r="C49" s="200">
        <v>17470</v>
      </c>
      <c r="D49" s="201">
        <v>161</v>
      </c>
      <c r="E49" s="202">
        <v>552</v>
      </c>
      <c r="F49" s="202">
        <v>770</v>
      </c>
      <c r="G49" s="202">
        <v>234</v>
      </c>
      <c r="H49" s="202">
        <v>248</v>
      </c>
      <c r="I49" s="202" t="s">
        <v>204</v>
      </c>
      <c r="J49" s="202">
        <v>74</v>
      </c>
      <c r="K49" s="202">
        <v>10</v>
      </c>
      <c r="L49" s="202">
        <v>410</v>
      </c>
      <c r="M49" s="202">
        <v>180</v>
      </c>
      <c r="N49" s="202">
        <v>1245</v>
      </c>
      <c r="O49" s="202">
        <v>1146</v>
      </c>
      <c r="P49" s="202">
        <v>352</v>
      </c>
      <c r="Q49" s="202">
        <v>403</v>
      </c>
      <c r="R49" s="202">
        <v>82</v>
      </c>
      <c r="S49" s="202">
        <v>3</v>
      </c>
      <c r="T49" s="202">
        <v>19</v>
      </c>
      <c r="U49" s="202">
        <v>51</v>
      </c>
      <c r="V49" s="202">
        <v>672</v>
      </c>
      <c r="W49" s="202">
        <v>203</v>
      </c>
      <c r="X49" s="202">
        <v>39</v>
      </c>
      <c r="Y49" s="202">
        <v>1</v>
      </c>
      <c r="Z49" s="202">
        <v>1</v>
      </c>
      <c r="AA49" s="202">
        <v>5</v>
      </c>
      <c r="AB49" s="202">
        <v>33</v>
      </c>
      <c r="AC49" s="202">
        <v>164</v>
      </c>
      <c r="AD49" s="202">
        <v>52</v>
      </c>
      <c r="AE49" s="202">
        <v>114</v>
      </c>
      <c r="AF49" s="202">
        <v>994</v>
      </c>
      <c r="AG49" s="202">
        <v>5781</v>
      </c>
      <c r="AH49" s="202">
        <v>877</v>
      </c>
      <c r="AI49" s="202">
        <v>377</v>
      </c>
      <c r="AJ49" s="202">
        <v>135</v>
      </c>
      <c r="AK49" s="202">
        <v>23</v>
      </c>
      <c r="AL49" s="202">
        <v>117</v>
      </c>
      <c r="AM49" s="202">
        <v>1401</v>
      </c>
      <c r="AN49" s="202">
        <v>541</v>
      </c>
      <c r="AO49" s="15">
        <v>11</v>
      </c>
      <c r="AP49" s="202">
        <v>28837</v>
      </c>
      <c r="AQ49" s="3"/>
    </row>
    <row r="50" spans="1:43" ht="15" customHeight="1">
      <c r="A50" s="6"/>
      <c r="B50" s="7">
        <v>3</v>
      </c>
      <c r="C50" s="200">
        <v>23765</v>
      </c>
      <c r="D50" s="201">
        <v>270</v>
      </c>
      <c r="E50" s="202">
        <v>794</v>
      </c>
      <c r="F50" s="202">
        <v>1026</v>
      </c>
      <c r="G50" s="202">
        <v>294</v>
      </c>
      <c r="H50" s="202">
        <v>453</v>
      </c>
      <c r="I50" s="202" t="s">
        <v>204</v>
      </c>
      <c r="J50" s="202">
        <v>56</v>
      </c>
      <c r="K50" s="202">
        <v>19</v>
      </c>
      <c r="L50" s="202">
        <v>351</v>
      </c>
      <c r="M50" s="202">
        <v>201</v>
      </c>
      <c r="N50" s="202">
        <v>3265</v>
      </c>
      <c r="O50" s="202">
        <v>2910</v>
      </c>
      <c r="P50" s="202">
        <v>320</v>
      </c>
      <c r="Q50" s="202">
        <v>901</v>
      </c>
      <c r="R50" s="202">
        <v>214</v>
      </c>
      <c r="S50" s="202">
        <v>9</v>
      </c>
      <c r="T50" s="202">
        <v>21</v>
      </c>
      <c r="U50" s="202">
        <v>76</v>
      </c>
      <c r="V50" s="202">
        <v>1270</v>
      </c>
      <c r="W50" s="202">
        <v>393</v>
      </c>
      <c r="X50" s="202">
        <v>57</v>
      </c>
      <c r="Y50" s="202">
        <v>4</v>
      </c>
      <c r="Z50" s="202">
        <v>4</v>
      </c>
      <c r="AA50" s="202">
        <v>10</v>
      </c>
      <c r="AB50" s="202">
        <v>110</v>
      </c>
      <c r="AC50" s="202">
        <v>333</v>
      </c>
      <c r="AD50" s="202">
        <v>19</v>
      </c>
      <c r="AE50" s="202">
        <v>113</v>
      </c>
      <c r="AF50" s="202">
        <v>918</v>
      </c>
      <c r="AG50" s="202">
        <v>3717</v>
      </c>
      <c r="AH50" s="202">
        <v>1204</v>
      </c>
      <c r="AI50" s="202">
        <v>598</v>
      </c>
      <c r="AJ50" s="202">
        <v>209</v>
      </c>
      <c r="AK50" s="202">
        <v>50</v>
      </c>
      <c r="AL50" s="202">
        <v>246</v>
      </c>
      <c r="AM50" s="202">
        <v>2114</v>
      </c>
      <c r="AN50" s="202">
        <v>1216</v>
      </c>
      <c r="AO50" s="15">
        <v>12</v>
      </c>
      <c r="AP50" s="202">
        <v>28631</v>
      </c>
      <c r="AQ50" s="3"/>
    </row>
    <row r="51" spans="1:43" ht="15" customHeight="1">
      <c r="A51" s="6"/>
      <c r="B51" s="7">
        <v>2</v>
      </c>
      <c r="C51" s="200">
        <v>30198</v>
      </c>
      <c r="D51" s="201">
        <v>255</v>
      </c>
      <c r="E51" s="202">
        <v>1312</v>
      </c>
      <c r="F51" s="202">
        <v>1064</v>
      </c>
      <c r="G51" s="202">
        <v>115</v>
      </c>
      <c r="H51" s="202">
        <v>488</v>
      </c>
      <c r="I51" s="202" t="s">
        <v>204</v>
      </c>
      <c r="J51" s="202">
        <v>44</v>
      </c>
      <c r="K51" s="202">
        <v>11</v>
      </c>
      <c r="L51" s="202">
        <v>483</v>
      </c>
      <c r="M51" s="202">
        <v>162</v>
      </c>
      <c r="N51" s="202">
        <v>5958</v>
      </c>
      <c r="O51" s="202">
        <v>5072</v>
      </c>
      <c r="P51" s="202">
        <v>424</v>
      </c>
      <c r="Q51" s="202">
        <v>388</v>
      </c>
      <c r="R51" s="202">
        <v>165</v>
      </c>
      <c r="S51" s="202">
        <v>10</v>
      </c>
      <c r="T51" s="202">
        <v>19</v>
      </c>
      <c r="U51" s="202">
        <v>99</v>
      </c>
      <c r="V51" s="202">
        <v>2506</v>
      </c>
      <c r="W51" s="202">
        <v>335</v>
      </c>
      <c r="X51" s="202">
        <v>37</v>
      </c>
      <c r="Y51" s="202">
        <v>1</v>
      </c>
      <c r="Z51" s="202">
        <v>4</v>
      </c>
      <c r="AA51" s="202">
        <v>13</v>
      </c>
      <c r="AB51" s="202">
        <v>129</v>
      </c>
      <c r="AC51" s="202">
        <v>346</v>
      </c>
      <c r="AD51" s="202">
        <v>44</v>
      </c>
      <c r="AE51" s="202">
        <v>128</v>
      </c>
      <c r="AF51" s="202">
        <v>782</v>
      </c>
      <c r="AG51" s="202">
        <v>2853</v>
      </c>
      <c r="AH51" s="202">
        <v>685</v>
      </c>
      <c r="AI51" s="202">
        <v>580</v>
      </c>
      <c r="AJ51" s="202">
        <v>186</v>
      </c>
      <c r="AK51" s="202">
        <v>33</v>
      </c>
      <c r="AL51" s="202">
        <v>171</v>
      </c>
      <c r="AM51" s="202">
        <v>3633</v>
      </c>
      <c r="AN51" s="202">
        <v>1662</v>
      </c>
      <c r="AO51" s="15" t="s">
        <v>29</v>
      </c>
      <c r="AP51" s="202">
        <v>749</v>
      </c>
      <c r="AQ51" s="3"/>
    </row>
    <row r="52" spans="1:43" ht="15" customHeight="1">
      <c r="A52" s="6"/>
      <c r="B52" s="7">
        <v>1</v>
      </c>
      <c r="C52" s="200">
        <v>40314</v>
      </c>
      <c r="D52" s="201">
        <v>422</v>
      </c>
      <c r="E52" s="202">
        <v>1856</v>
      </c>
      <c r="F52" s="202">
        <v>3033</v>
      </c>
      <c r="G52" s="202">
        <v>355</v>
      </c>
      <c r="H52" s="202">
        <v>1343</v>
      </c>
      <c r="I52" s="202" t="s">
        <v>204</v>
      </c>
      <c r="J52" s="202">
        <v>275</v>
      </c>
      <c r="K52" s="202">
        <v>28</v>
      </c>
      <c r="L52" s="202">
        <v>1701</v>
      </c>
      <c r="M52" s="202">
        <v>590</v>
      </c>
      <c r="N52" s="202">
        <v>3933</v>
      </c>
      <c r="O52" s="202">
        <v>2861</v>
      </c>
      <c r="P52" s="202">
        <v>1436</v>
      </c>
      <c r="Q52" s="202">
        <v>1256</v>
      </c>
      <c r="R52" s="202">
        <v>277</v>
      </c>
      <c r="S52" s="202">
        <v>17</v>
      </c>
      <c r="T52" s="202">
        <v>29</v>
      </c>
      <c r="U52" s="202">
        <v>133</v>
      </c>
      <c r="V52" s="202">
        <v>3053</v>
      </c>
      <c r="W52" s="202">
        <v>930</v>
      </c>
      <c r="X52" s="202">
        <v>26</v>
      </c>
      <c r="Y52" s="202">
        <v>11</v>
      </c>
      <c r="Z52" s="202">
        <v>16</v>
      </c>
      <c r="AA52" s="202">
        <v>15</v>
      </c>
      <c r="AB52" s="202">
        <v>154</v>
      </c>
      <c r="AC52" s="202">
        <v>826</v>
      </c>
      <c r="AD52" s="202">
        <v>58</v>
      </c>
      <c r="AE52" s="202">
        <v>195</v>
      </c>
      <c r="AF52" s="202">
        <v>1968</v>
      </c>
      <c r="AG52" s="202">
        <v>2220</v>
      </c>
      <c r="AH52" s="202">
        <v>1089</v>
      </c>
      <c r="AI52" s="202">
        <v>1424</v>
      </c>
      <c r="AJ52" s="202">
        <v>59</v>
      </c>
      <c r="AK52" s="202">
        <v>13</v>
      </c>
      <c r="AL52" s="202">
        <v>62</v>
      </c>
      <c r="AM52" s="202">
        <v>5976</v>
      </c>
      <c r="AN52" s="202">
        <v>2673</v>
      </c>
      <c r="AO52" s="15" t="s">
        <v>28</v>
      </c>
      <c r="AP52" s="202">
        <v>3577</v>
      </c>
      <c r="AQ52" s="3"/>
    </row>
    <row r="53" spans="1:43" ht="15" customHeight="1">
      <c r="A53" s="6"/>
      <c r="B53" s="8" t="s">
        <v>33</v>
      </c>
      <c r="C53" s="200">
        <v>123313</v>
      </c>
      <c r="D53" s="201">
        <v>1151</v>
      </c>
      <c r="E53" s="202">
        <v>4940</v>
      </c>
      <c r="F53" s="202">
        <v>6617</v>
      </c>
      <c r="G53" s="202">
        <v>1367</v>
      </c>
      <c r="H53" s="202">
        <v>2681</v>
      </c>
      <c r="I53" s="202">
        <v>2</v>
      </c>
      <c r="J53" s="202">
        <v>489</v>
      </c>
      <c r="K53" s="202">
        <v>82</v>
      </c>
      <c r="L53" s="202">
        <v>3083</v>
      </c>
      <c r="M53" s="202">
        <v>1186</v>
      </c>
      <c r="N53" s="202">
        <v>14821</v>
      </c>
      <c r="O53" s="202">
        <v>12228</v>
      </c>
      <c r="P53" s="202">
        <v>2645</v>
      </c>
      <c r="Q53" s="202">
        <v>3129</v>
      </c>
      <c r="R53" s="202">
        <v>786</v>
      </c>
      <c r="S53" s="202">
        <v>44</v>
      </c>
      <c r="T53" s="202">
        <v>97</v>
      </c>
      <c r="U53" s="202">
        <v>402</v>
      </c>
      <c r="V53" s="202">
        <v>7641</v>
      </c>
      <c r="W53" s="202">
        <v>1951</v>
      </c>
      <c r="X53" s="202">
        <v>188</v>
      </c>
      <c r="Y53" s="202">
        <v>18</v>
      </c>
      <c r="Z53" s="202">
        <v>28</v>
      </c>
      <c r="AA53" s="202">
        <v>47</v>
      </c>
      <c r="AB53" s="202">
        <v>459</v>
      </c>
      <c r="AC53" s="202">
        <v>1776</v>
      </c>
      <c r="AD53" s="202">
        <v>216</v>
      </c>
      <c r="AE53" s="202">
        <v>632</v>
      </c>
      <c r="AF53" s="202">
        <v>5158</v>
      </c>
      <c r="AG53" s="202">
        <v>20517</v>
      </c>
      <c r="AH53" s="202">
        <v>4269</v>
      </c>
      <c r="AI53" s="202">
        <v>3102</v>
      </c>
      <c r="AJ53" s="202">
        <v>650</v>
      </c>
      <c r="AK53" s="202">
        <v>128</v>
      </c>
      <c r="AL53" s="202">
        <v>665</v>
      </c>
      <c r="AM53" s="202">
        <v>13761</v>
      </c>
      <c r="AN53" s="202">
        <v>6357</v>
      </c>
      <c r="AO53" s="15" t="s">
        <v>30</v>
      </c>
      <c r="AP53" s="202">
        <v>76384</v>
      </c>
      <c r="AQ53" s="3"/>
    </row>
    <row r="54" spans="1:43" s="12" customFormat="1" ht="15" customHeight="1">
      <c r="A54" s="9" t="s">
        <v>34</v>
      </c>
      <c r="B54" s="10"/>
      <c r="C54" s="204">
        <v>2.430522329357002</v>
      </c>
      <c r="D54" s="205">
        <v>2.259774</v>
      </c>
      <c r="E54" s="206">
        <v>2.267206</v>
      </c>
      <c r="F54" s="206">
        <v>2.25767</v>
      </c>
      <c r="G54" s="206">
        <v>3.107535</v>
      </c>
      <c r="H54" s="206">
        <v>2.019769</v>
      </c>
      <c r="I54" s="206" t="s">
        <v>204</v>
      </c>
      <c r="J54" s="206">
        <v>2.100204</v>
      </c>
      <c r="K54" s="206">
        <v>2.646341</v>
      </c>
      <c r="L54" s="206">
        <v>1.962374</v>
      </c>
      <c r="M54" s="206">
        <v>2.109612</v>
      </c>
      <c r="N54" s="206">
        <v>2.207948</v>
      </c>
      <c r="O54" s="206">
        <v>2.250082</v>
      </c>
      <c r="P54" s="206">
        <v>1.972401</v>
      </c>
      <c r="Q54" s="206">
        <v>2.317673</v>
      </c>
      <c r="R54" s="206">
        <v>2.311705</v>
      </c>
      <c r="S54" s="206">
        <v>2.295455</v>
      </c>
      <c r="T54" s="206">
        <v>2.587629</v>
      </c>
      <c r="U54" s="206">
        <v>2.432836</v>
      </c>
      <c r="V54" s="206">
        <v>1.997513</v>
      </c>
      <c r="W54" s="206">
        <v>2.071246</v>
      </c>
      <c r="X54" s="206">
        <v>3.042553</v>
      </c>
      <c r="Y54" s="206">
        <v>1.888889</v>
      </c>
      <c r="Z54" s="206">
        <v>1.964286</v>
      </c>
      <c r="AA54" s="206">
        <v>2.361702</v>
      </c>
      <c r="AB54" s="206">
        <v>2.263617</v>
      </c>
      <c r="AC54" s="206">
        <v>2.087838</v>
      </c>
      <c r="AD54" s="206">
        <v>2.898148</v>
      </c>
      <c r="AE54" s="206">
        <v>2.620253</v>
      </c>
      <c r="AF54" s="206">
        <v>2.470337</v>
      </c>
      <c r="AG54" s="206">
        <v>3.505922</v>
      </c>
      <c r="AH54" s="206">
        <v>2.728742</v>
      </c>
      <c r="AI54" s="206">
        <v>2.095745</v>
      </c>
      <c r="AJ54" s="206">
        <v>2.927692</v>
      </c>
      <c r="AK54" s="206">
        <v>2.859375</v>
      </c>
      <c r="AL54" s="206">
        <v>2.93985</v>
      </c>
      <c r="AM54" s="206">
        <v>2.061841</v>
      </c>
      <c r="AN54" s="206">
        <v>2.066069</v>
      </c>
      <c r="AO54" s="16"/>
      <c r="AP54" s="206"/>
      <c r="AQ54" s="11"/>
    </row>
    <row r="55" spans="1:43" ht="15" customHeight="1">
      <c r="A55" s="5" t="s">
        <v>64</v>
      </c>
      <c r="B55" s="5">
        <v>5</v>
      </c>
      <c r="C55" s="200">
        <v>1143</v>
      </c>
      <c r="D55" s="207">
        <v>7</v>
      </c>
      <c r="E55" s="203">
        <v>69</v>
      </c>
      <c r="F55" s="203">
        <v>90</v>
      </c>
      <c r="G55" s="203">
        <v>67</v>
      </c>
      <c r="H55" s="203">
        <v>28</v>
      </c>
      <c r="I55" s="203"/>
      <c r="J55" s="203">
        <v>11</v>
      </c>
      <c r="K55" s="203">
        <v>5</v>
      </c>
      <c r="L55" s="203">
        <v>18</v>
      </c>
      <c r="M55" s="203">
        <v>7</v>
      </c>
      <c r="N55" s="203">
        <v>65</v>
      </c>
      <c r="O55" s="203">
        <v>54</v>
      </c>
      <c r="P55" s="203">
        <v>14</v>
      </c>
      <c r="Q55" s="203">
        <v>22</v>
      </c>
      <c r="R55" s="203">
        <v>4</v>
      </c>
      <c r="S55" s="203" t="s">
        <v>204</v>
      </c>
      <c r="T55" s="203">
        <v>1</v>
      </c>
      <c r="U55" s="203">
        <v>4</v>
      </c>
      <c r="V55" s="203">
        <v>21</v>
      </c>
      <c r="W55" s="203">
        <v>15</v>
      </c>
      <c r="X55" s="203">
        <v>1</v>
      </c>
      <c r="Y55" s="203" t="s">
        <v>204</v>
      </c>
      <c r="Z55" s="203"/>
      <c r="AA55" s="203"/>
      <c r="AB55" s="203">
        <v>8</v>
      </c>
      <c r="AC55" s="203">
        <v>24</v>
      </c>
      <c r="AD55" s="203">
        <v>5</v>
      </c>
      <c r="AE55" s="203">
        <v>15</v>
      </c>
      <c r="AF55" s="203">
        <v>93</v>
      </c>
      <c r="AG55" s="203">
        <v>298</v>
      </c>
      <c r="AH55" s="203">
        <v>6</v>
      </c>
      <c r="AI55" s="203">
        <v>28</v>
      </c>
      <c r="AJ55" s="203">
        <v>10</v>
      </c>
      <c r="AK55" s="203">
        <v>2</v>
      </c>
      <c r="AL55" s="203">
        <v>9</v>
      </c>
      <c r="AM55" s="203">
        <v>98</v>
      </c>
      <c r="AN55" s="203">
        <v>44</v>
      </c>
      <c r="AO55" s="14" t="s">
        <v>27</v>
      </c>
      <c r="AP55" s="203">
        <v>1737</v>
      </c>
      <c r="AQ55" s="3"/>
    </row>
    <row r="56" spans="1:43" ht="15" customHeight="1">
      <c r="A56" s="6"/>
      <c r="B56" s="7">
        <v>4</v>
      </c>
      <c r="C56" s="200">
        <v>2105</v>
      </c>
      <c r="D56" s="201">
        <v>14</v>
      </c>
      <c r="E56" s="202">
        <v>119</v>
      </c>
      <c r="F56" s="202">
        <v>109</v>
      </c>
      <c r="G56" s="202">
        <v>36</v>
      </c>
      <c r="H56" s="202">
        <v>43</v>
      </c>
      <c r="I56" s="202"/>
      <c r="J56" s="202">
        <v>14</v>
      </c>
      <c r="K56" s="202">
        <v>3</v>
      </c>
      <c r="L56" s="202">
        <v>43</v>
      </c>
      <c r="M56" s="202">
        <v>27</v>
      </c>
      <c r="N56" s="202">
        <v>186</v>
      </c>
      <c r="O56" s="202">
        <v>188</v>
      </c>
      <c r="P56" s="202">
        <v>53</v>
      </c>
      <c r="Q56" s="202">
        <v>58</v>
      </c>
      <c r="R56" s="202">
        <v>8</v>
      </c>
      <c r="S56" s="202" t="s">
        <v>204</v>
      </c>
      <c r="T56" s="202">
        <v>1</v>
      </c>
      <c r="U56" s="202">
        <v>6</v>
      </c>
      <c r="V56" s="202">
        <v>105</v>
      </c>
      <c r="W56" s="202">
        <v>19</v>
      </c>
      <c r="X56" s="202"/>
      <c r="Y56" s="202" t="s">
        <v>204</v>
      </c>
      <c r="Z56" s="202">
        <v>1</v>
      </c>
      <c r="AA56" s="202">
        <v>2</v>
      </c>
      <c r="AB56" s="202">
        <v>12</v>
      </c>
      <c r="AC56" s="202">
        <v>28</v>
      </c>
      <c r="AD56" s="202">
        <v>6</v>
      </c>
      <c r="AE56" s="202">
        <v>21</v>
      </c>
      <c r="AF56" s="202">
        <v>173</v>
      </c>
      <c r="AG56" s="202">
        <v>383</v>
      </c>
      <c r="AH56" s="202">
        <v>26</v>
      </c>
      <c r="AI56" s="202">
        <v>58</v>
      </c>
      <c r="AJ56" s="202">
        <v>15</v>
      </c>
      <c r="AK56" s="202">
        <v>1</v>
      </c>
      <c r="AL56" s="202">
        <v>18</v>
      </c>
      <c r="AM56" s="202">
        <v>249</v>
      </c>
      <c r="AN56" s="202">
        <v>79</v>
      </c>
      <c r="AO56" s="15">
        <v>11</v>
      </c>
      <c r="AP56" s="202">
        <v>3606</v>
      </c>
      <c r="AQ56" s="3"/>
    </row>
    <row r="57" spans="1:43" ht="15" customHeight="1">
      <c r="A57" s="6"/>
      <c r="B57" s="7">
        <v>3</v>
      </c>
      <c r="C57" s="200">
        <v>3366</v>
      </c>
      <c r="D57" s="201">
        <v>31</v>
      </c>
      <c r="E57" s="202">
        <v>147</v>
      </c>
      <c r="F57" s="202">
        <v>149</v>
      </c>
      <c r="G57" s="202">
        <v>37</v>
      </c>
      <c r="H57" s="202">
        <v>75</v>
      </c>
      <c r="I57" s="202"/>
      <c r="J57" s="202">
        <v>11</v>
      </c>
      <c r="K57" s="202">
        <v>2</v>
      </c>
      <c r="L57" s="202">
        <v>39</v>
      </c>
      <c r="M57" s="202">
        <v>41</v>
      </c>
      <c r="N57" s="202">
        <v>508</v>
      </c>
      <c r="O57" s="202">
        <v>537</v>
      </c>
      <c r="P57" s="202">
        <v>47</v>
      </c>
      <c r="Q57" s="202">
        <v>148</v>
      </c>
      <c r="R57" s="202">
        <v>6</v>
      </c>
      <c r="S57" s="202" t="s">
        <v>204</v>
      </c>
      <c r="T57" s="202">
        <v>3</v>
      </c>
      <c r="U57" s="202">
        <v>16</v>
      </c>
      <c r="V57" s="202">
        <v>210</v>
      </c>
      <c r="W57" s="202">
        <v>60</v>
      </c>
      <c r="X57" s="202">
        <v>7</v>
      </c>
      <c r="Y57" s="202" t="s">
        <v>204</v>
      </c>
      <c r="Z57" s="202">
        <v>1</v>
      </c>
      <c r="AA57" s="202">
        <v>3</v>
      </c>
      <c r="AB57" s="202">
        <v>32</v>
      </c>
      <c r="AC57" s="202">
        <v>50</v>
      </c>
      <c r="AD57" s="202">
        <v>6</v>
      </c>
      <c r="AE57" s="202">
        <v>15</v>
      </c>
      <c r="AF57" s="202">
        <v>178</v>
      </c>
      <c r="AG57" s="202">
        <v>286</v>
      </c>
      <c r="AH57" s="202">
        <v>36</v>
      </c>
      <c r="AI57" s="202">
        <v>88</v>
      </c>
      <c r="AJ57" s="202">
        <v>35</v>
      </c>
      <c r="AK57" s="202">
        <v>2</v>
      </c>
      <c r="AL57" s="202">
        <v>34</v>
      </c>
      <c r="AM57" s="202">
        <v>326</v>
      </c>
      <c r="AN57" s="202">
        <v>200</v>
      </c>
      <c r="AO57" s="15">
        <v>12</v>
      </c>
      <c r="AP57" s="202">
        <v>4260</v>
      </c>
      <c r="AQ57" s="3"/>
    </row>
    <row r="58" spans="1:43" ht="15" customHeight="1">
      <c r="A58" s="6"/>
      <c r="B58" s="7">
        <v>2</v>
      </c>
      <c r="C58" s="200">
        <v>4254</v>
      </c>
      <c r="D58" s="201">
        <v>32</v>
      </c>
      <c r="E58" s="202">
        <v>228</v>
      </c>
      <c r="F58" s="202">
        <v>146</v>
      </c>
      <c r="G58" s="202">
        <v>14</v>
      </c>
      <c r="H58" s="202">
        <v>87</v>
      </c>
      <c r="I58" s="202"/>
      <c r="J58" s="202">
        <v>8</v>
      </c>
      <c r="K58" s="202">
        <v>2</v>
      </c>
      <c r="L58" s="202">
        <v>70</v>
      </c>
      <c r="M58" s="202">
        <v>28</v>
      </c>
      <c r="N58" s="202">
        <v>763</v>
      </c>
      <c r="O58" s="202">
        <v>823</v>
      </c>
      <c r="P58" s="202">
        <v>54</v>
      </c>
      <c r="Q58" s="202">
        <v>56</v>
      </c>
      <c r="R58" s="202">
        <v>6</v>
      </c>
      <c r="S58" s="202" t="s">
        <v>204</v>
      </c>
      <c r="T58" s="202">
        <v>6</v>
      </c>
      <c r="U58" s="202">
        <v>17</v>
      </c>
      <c r="V58" s="202">
        <v>366</v>
      </c>
      <c r="W58" s="202">
        <v>60</v>
      </c>
      <c r="X58" s="202">
        <v>4</v>
      </c>
      <c r="Y58" s="202" t="s">
        <v>204</v>
      </c>
      <c r="Z58" s="202"/>
      <c r="AA58" s="202">
        <v>1</v>
      </c>
      <c r="AB58" s="202">
        <v>40</v>
      </c>
      <c r="AC58" s="202">
        <v>53</v>
      </c>
      <c r="AD58" s="202">
        <v>7</v>
      </c>
      <c r="AE58" s="202">
        <v>22</v>
      </c>
      <c r="AF58" s="202">
        <v>126</v>
      </c>
      <c r="AG58" s="202">
        <v>255</v>
      </c>
      <c r="AH58" s="202">
        <v>24</v>
      </c>
      <c r="AI58" s="202">
        <v>93</v>
      </c>
      <c r="AJ58" s="202">
        <v>35</v>
      </c>
      <c r="AK58" s="202">
        <v>4</v>
      </c>
      <c r="AL58" s="202">
        <v>24</v>
      </c>
      <c r="AM58" s="202">
        <v>563</v>
      </c>
      <c r="AN58" s="202">
        <v>236</v>
      </c>
      <c r="AO58" s="15" t="s">
        <v>29</v>
      </c>
      <c r="AP58" s="202">
        <v>5</v>
      </c>
      <c r="AQ58" s="3"/>
    </row>
    <row r="59" spans="1:43" ht="15" customHeight="1">
      <c r="A59" s="6"/>
      <c r="B59" s="7">
        <v>1</v>
      </c>
      <c r="C59" s="200">
        <v>4837</v>
      </c>
      <c r="D59" s="201">
        <v>38</v>
      </c>
      <c r="E59" s="202">
        <v>266</v>
      </c>
      <c r="F59" s="202">
        <v>338</v>
      </c>
      <c r="G59" s="202">
        <v>28</v>
      </c>
      <c r="H59" s="202">
        <v>184</v>
      </c>
      <c r="I59" s="202"/>
      <c r="J59" s="202">
        <v>31</v>
      </c>
      <c r="K59" s="202">
        <v>4</v>
      </c>
      <c r="L59" s="202">
        <v>168</v>
      </c>
      <c r="M59" s="202">
        <v>125</v>
      </c>
      <c r="N59" s="202">
        <v>334</v>
      </c>
      <c r="O59" s="202">
        <v>319</v>
      </c>
      <c r="P59" s="202">
        <v>176</v>
      </c>
      <c r="Q59" s="202">
        <v>212</v>
      </c>
      <c r="R59" s="202">
        <v>23</v>
      </c>
      <c r="S59" s="202" t="s">
        <v>204</v>
      </c>
      <c r="T59" s="202">
        <v>5</v>
      </c>
      <c r="U59" s="202">
        <v>23</v>
      </c>
      <c r="V59" s="202">
        <v>283</v>
      </c>
      <c r="W59" s="202">
        <v>190</v>
      </c>
      <c r="X59" s="202">
        <v>9</v>
      </c>
      <c r="Y59" s="202" t="s">
        <v>204</v>
      </c>
      <c r="Z59" s="202">
        <v>3</v>
      </c>
      <c r="AA59" s="202">
        <v>1</v>
      </c>
      <c r="AB59" s="202">
        <v>29</v>
      </c>
      <c r="AC59" s="202">
        <v>80</v>
      </c>
      <c r="AD59" s="202">
        <v>3</v>
      </c>
      <c r="AE59" s="202">
        <v>23</v>
      </c>
      <c r="AF59" s="202">
        <v>264</v>
      </c>
      <c r="AG59" s="202">
        <v>232</v>
      </c>
      <c r="AH59" s="202">
        <v>75</v>
      </c>
      <c r="AI59" s="202">
        <v>229</v>
      </c>
      <c r="AJ59" s="202">
        <v>13</v>
      </c>
      <c r="AK59" s="202"/>
      <c r="AL59" s="202">
        <v>8</v>
      </c>
      <c r="AM59" s="202">
        <v>788</v>
      </c>
      <c r="AN59" s="202">
        <v>330</v>
      </c>
      <c r="AO59" s="15" t="s">
        <v>28</v>
      </c>
      <c r="AP59" s="202">
        <v>443</v>
      </c>
      <c r="AQ59" s="3"/>
    </row>
    <row r="60" spans="1:43" ht="15" customHeight="1">
      <c r="A60" s="6"/>
      <c r="B60" s="8" t="s">
        <v>33</v>
      </c>
      <c r="C60" s="200">
        <v>15705</v>
      </c>
      <c r="D60" s="201">
        <v>122</v>
      </c>
      <c r="E60" s="202">
        <v>829</v>
      </c>
      <c r="F60" s="202">
        <v>832</v>
      </c>
      <c r="G60" s="202">
        <v>182</v>
      </c>
      <c r="H60" s="202">
        <v>417</v>
      </c>
      <c r="I60" s="202"/>
      <c r="J60" s="202">
        <v>75</v>
      </c>
      <c r="K60" s="202">
        <v>16</v>
      </c>
      <c r="L60" s="202">
        <v>338</v>
      </c>
      <c r="M60" s="202">
        <v>228</v>
      </c>
      <c r="N60" s="202">
        <v>1856</v>
      </c>
      <c r="O60" s="202">
        <v>1921</v>
      </c>
      <c r="P60" s="202">
        <v>344</v>
      </c>
      <c r="Q60" s="202">
        <v>496</v>
      </c>
      <c r="R60" s="202">
        <v>47</v>
      </c>
      <c r="S60" s="202">
        <v>1</v>
      </c>
      <c r="T60" s="202">
        <v>16</v>
      </c>
      <c r="U60" s="202">
        <v>66</v>
      </c>
      <c r="V60" s="202">
        <v>985</v>
      </c>
      <c r="W60" s="202">
        <v>344</v>
      </c>
      <c r="X60" s="202">
        <v>21</v>
      </c>
      <c r="Y60" s="202">
        <v>4</v>
      </c>
      <c r="Z60" s="202">
        <v>5</v>
      </c>
      <c r="AA60" s="202">
        <v>7</v>
      </c>
      <c r="AB60" s="202">
        <v>121</v>
      </c>
      <c r="AC60" s="202">
        <v>235</v>
      </c>
      <c r="AD60" s="202">
        <v>27</v>
      </c>
      <c r="AE60" s="202">
        <v>96</v>
      </c>
      <c r="AF60" s="202">
        <v>834</v>
      </c>
      <c r="AG60" s="202">
        <v>1454</v>
      </c>
      <c r="AH60" s="202">
        <v>167</v>
      </c>
      <c r="AI60" s="202">
        <v>496</v>
      </c>
      <c r="AJ60" s="202">
        <v>108</v>
      </c>
      <c r="AK60" s="202">
        <v>9</v>
      </c>
      <c r="AL60" s="202">
        <v>93</v>
      </c>
      <c r="AM60" s="202">
        <v>2024</v>
      </c>
      <c r="AN60" s="202">
        <v>889</v>
      </c>
      <c r="AO60" s="15" t="s">
        <v>30</v>
      </c>
      <c r="AP60" s="202">
        <v>10051</v>
      </c>
      <c r="AQ60" s="3"/>
    </row>
    <row r="61" spans="1:43" s="12" customFormat="1" ht="15" customHeight="1">
      <c r="A61" s="9" t="s">
        <v>34</v>
      </c>
      <c r="B61" s="10"/>
      <c r="C61" s="204">
        <v>2.392741165234002</v>
      </c>
      <c r="D61" s="205">
        <v>2.344262</v>
      </c>
      <c r="E61" s="206">
        <v>2.393245</v>
      </c>
      <c r="F61" s="206">
        <v>2.359375</v>
      </c>
      <c r="G61" s="206">
        <v>3.549451</v>
      </c>
      <c r="H61" s="206">
        <v>2.146283</v>
      </c>
      <c r="I61" s="206"/>
      <c r="J61" s="206">
        <v>2.546667</v>
      </c>
      <c r="K61" s="206">
        <v>3.1875</v>
      </c>
      <c r="L61" s="206">
        <v>2.032544</v>
      </c>
      <c r="M61" s="206">
        <v>1.960526</v>
      </c>
      <c r="N61" s="206">
        <v>2.399246</v>
      </c>
      <c r="O61" s="206">
        <v>2.393545</v>
      </c>
      <c r="P61" s="206">
        <v>2.055233</v>
      </c>
      <c r="Q61" s="206">
        <v>2.237903</v>
      </c>
      <c r="R61" s="206">
        <v>2.234043</v>
      </c>
      <c r="S61" s="206" t="s">
        <v>204</v>
      </c>
      <c r="T61" s="206">
        <v>2.1875</v>
      </c>
      <c r="U61" s="206">
        <v>2.257576</v>
      </c>
      <c r="V61" s="206">
        <v>2.203046</v>
      </c>
      <c r="W61" s="206">
        <v>1.863372</v>
      </c>
      <c r="X61" s="206">
        <v>2.047619</v>
      </c>
      <c r="Y61" s="206" t="s">
        <v>204</v>
      </c>
      <c r="Z61" s="206">
        <v>2</v>
      </c>
      <c r="AA61" s="206">
        <v>2.857143</v>
      </c>
      <c r="AB61" s="206">
        <v>2.421488</v>
      </c>
      <c r="AC61" s="206">
        <v>2.417021</v>
      </c>
      <c r="AD61" s="206">
        <v>3.111111</v>
      </c>
      <c r="AE61" s="206">
        <v>2.822917</v>
      </c>
      <c r="AF61" s="206">
        <v>2.646283</v>
      </c>
      <c r="AG61" s="206">
        <v>3.178817</v>
      </c>
      <c r="AH61" s="206">
        <v>2.185629</v>
      </c>
      <c r="AI61" s="206">
        <v>2.118952</v>
      </c>
      <c r="AJ61" s="206">
        <v>2.759259</v>
      </c>
      <c r="AK61" s="206">
        <v>3.111111</v>
      </c>
      <c r="AL61" s="206">
        <v>2.956989</v>
      </c>
      <c r="AM61" s="206">
        <v>2.163043</v>
      </c>
      <c r="AN61" s="206">
        <v>2.179978</v>
      </c>
      <c r="AO61" s="16"/>
      <c r="AP61" s="206"/>
      <c r="AQ61" s="11"/>
    </row>
    <row r="62" spans="1:43" ht="15" customHeight="1">
      <c r="A62" s="5" t="s">
        <v>65</v>
      </c>
      <c r="B62" s="5">
        <v>5</v>
      </c>
      <c r="C62" s="200">
        <v>173986</v>
      </c>
      <c r="D62" s="207">
        <v>967</v>
      </c>
      <c r="E62" s="203">
        <v>12976</v>
      </c>
      <c r="F62" s="203">
        <v>23700</v>
      </c>
      <c r="G62" s="203">
        <v>13148</v>
      </c>
      <c r="H62" s="203">
        <v>6358</v>
      </c>
      <c r="I62" s="203">
        <v>4</v>
      </c>
      <c r="J62" s="203">
        <v>1525</v>
      </c>
      <c r="K62" s="203">
        <v>833</v>
      </c>
      <c r="L62" s="203">
        <v>3948</v>
      </c>
      <c r="M62" s="203">
        <v>2595</v>
      </c>
      <c r="N62" s="203">
        <v>14126</v>
      </c>
      <c r="O62" s="203">
        <v>11191</v>
      </c>
      <c r="P62" s="203">
        <v>3532</v>
      </c>
      <c r="Q62" s="203">
        <v>5709</v>
      </c>
      <c r="R62" s="203">
        <v>867</v>
      </c>
      <c r="S62" s="203">
        <v>127</v>
      </c>
      <c r="T62" s="203">
        <v>651</v>
      </c>
      <c r="U62" s="203">
        <v>1197</v>
      </c>
      <c r="V62" s="203">
        <v>6017</v>
      </c>
      <c r="W62" s="203">
        <v>1957</v>
      </c>
      <c r="X62" s="203">
        <v>111</v>
      </c>
      <c r="Y62" s="203">
        <v>26</v>
      </c>
      <c r="Z62" s="203">
        <v>126</v>
      </c>
      <c r="AA62" s="203">
        <v>275</v>
      </c>
      <c r="AB62" s="203">
        <v>1376</v>
      </c>
      <c r="AC62" s="203">
        <v>4213</v>
      </c>
      <c r="AD62" s="203">
        <v>1692</v>
      </c>
      <c r="AE62" s="203">
        <v>3198</v>
      </c>
      <c r="AF62" s="203">
        <v>13687</v>
      </c>
      <c r="AG62" s="203">
        <v>2402</v>
      </c>
      <c r="AH62" s="203">
        <v>194</v>
      </c>
      <c r="AI62" s="203">
        <v>6622</v>
      </c>
      <c r="AJ62" s="203">
        <v>816</v>
      </c>
      <c r="AK62" s="203">
        <v>130</v>
      </c>
      <c r="AL62" s="203">
        <v>857</v>
      </c>
      <c r="AM62" s="203">
        <v>20055</v>
      </c>
      <c r="AN62" s="203">
        <v>6778</v>
      </c>
      <c r="AO62" s="14" t="s">
        <v>27</v>
      </c>
      <c r="AP62" s="203">
        <v>115221</v>
      </c>
      <c r="AQ62" s="3"/>
    </row>
    <row r="63" spans="1:43" ht="15" customHeight="1">
      <c r="A63" s="6"/>
      <c r="B63" s="7">
        <v>4</v>
      </c>
      <c r="C63" s="200">
        <v>278016</v>
      </c>
      <c r="D63" s="201">
        <v>1913</v>
      </c>
      <c r="E63" s="202">
        <v>14877</v>
      </c>
      <c r="F63" s="202">
        <v>22353</v>
      </c>
      <c r="G63" s="202">
        <v>5863</v>
      </c>
      <c r="H63" s="202">
        <v>8464</v>
      </c>
      <c r="I63" s="202">
        <v>10</v>
      </c>
      <c r="J63" s="202">
        <v>1801</v>
      </c>
      <c r="K63" s="202">
        <v>514</v>
      </c>
      <c r="L63" s="202">
        <v>7650</v>
      </c>
      <c r="M63" s="202">
        <v>4935</v>
      </c>
      <c r="N63" s="202">
        <v>30260</v>
      </c>
      <c r="O63" s="202">
        <v>35891</v>
      </c>
      <c r="P63" s="202">
        <v>7427</v>
      </c>
      <c r="Q63" s="202">
        <v>10084</v>
      </c>
      <c r="R63" s="202">
        <v>1374</v>
      </c>
      <c r="S63" s="202">
        <v>144</v>
      </c>
      <c r="T63" s="202">
        <v>746</v>
      </c>
      <c r="U63" s="202">
        <v>1454</v>
      </c>
      <c r="V63" s="202">
        <v>18899</v>
      </c>
      <c r="W63" s="202">
        <v>3175</v>
      </c>
      <c r="X63" s="202">
        <v>101</v>
      </c>
      <c r="Y63" s="202">
        <v>26</v>
      </c>
      <c r="Z63" s="202">
        <v>162</v>
      </c>
      <c r="AA63" s="202">
        <v>305</v>
      </c>
      <c r="AB63" s="202">
        <v>1466</v>
      </c>
      <c r="AC63" s="202">
        <v>4940</v>
      </c>
      <c r="AD63" s="202">
        <v>1344</v>
      </c>
      <c r="AE63" s="202">
        <v>3454</v>
      </c>
      <c r="AF63" s="202">
        <v>18908</v>
      </c>
      <c r="AG63" s="202">
        <v>4636</v>
      </c>
      <c r="AH63" s="202">
        <v>343</v>
      </c>
      <c r="AI63" s="202">
        <v>12742</v>
      </c>
      <c r="AJ63" s="202">
        <v>1599</v>
      </c>
      <c r="AK63" s="202">
        <v>163</v>
      </c>
      <c r="AL63" s="202">
        <v>1286</v>
      </c>
      <c r="AM63" s="202">
        <v>38294</v>
      </c>
      <c r="AN63" s="202">
        <v>10413</v>
      </c>
      <c r="AO63" s="15">
        <v>11</v>
      </c>
      <c r="AP63" s="202">
        <v>287880</v>
      </c>
      <c r="AQ63" s="3"/>
    </row>
    <row r="64" spans="1:43" ht="15" customHeight="1">
      <c r="A64" s="6"/>
      <c r="B64" s="7">
        <v>3</v>
      </c>
      <c r="C64" s="200">
        <v>354937</v>
      </c>
      <c r="D64" s="201">
        <v>2317</v>
      </c>
      <c r="E64" s="202">
        <v>16184</v>
      </c>
      <c r="F64" s="202">
        <v>22271</v>
      </c>
      <c r="G64" s="202">
        <v>6177</v>
      </c>
      <c r="H64" s="202">
        <v>11674</v>
      </c>
      <c r="I64" s="202">
        <v>11</v>
      </c>
      <c r="J64" s="202">
        <v>1117</v>
      </c>
      <c r="K64" s="202">
        <v>442</v>
      </c>
      <c r="L64" s="202">
        <v>5169</v>
      </c>
      <c r="M64" s="202">
        <v>3907</v>
      </c>
      <c r="N64" s="202">
        <v>52402</v>
      </c>
      <c r="O64" s="202">
        <v>57760</v>
      </c>
      <c r="P64" s="202">
        <v>5610</v>
      </c>
      <c r="Q64" s="202">
        <v>19849</v>
      </c>
      <c r="R64" s="202">
        <v>2834</v>
      </c>
      <c r="S64" s="202">
        <v>158</v>
      </c>
      <c r="T64" s="202">
        <v>850</v>
      </c>
      <c r="U64" s="202">
        <v>1647</v>
      </c>
      <c r="V64" s="202">
        <v>25981</v>
      </c>
      <c r="W64" s="202">
        <v>3809</v>
      </c>
      <c r="X64" s="202">
        <v>217</v>
      </c>
      <c r="Y64" s="202">
        <v>67</v>
      </c>
      <c r="Z64" s="202">
        <v>341</v>
      </c>
      <c r="AA64" s="202">
        <v>470</v>
      </c>
      <c r="AB64" s="202">
        <v>2163</v>
      </c>
      <c r="AC64" s="202">
        <v>8159</v>
      </c>
      <c r="AD64" s="202">
        <v>663</v>
      </c>
      <c r="AE64" s="202">
        <v>2797</v>
      </c>
      <c r="AF64" s="202">
        <v>14656</v>
      </c>
      <c r="AG64" s="202">
        <v>4669</v>
      </c>
      <c r="AH64" s="202">
        <v>338</v>
      </c>
      <c r="AI64" s="202">
        <v>15261</v>
      </c>
      <c r="AJ64" s="202">
        <v>2630</v>
      </c>
      <c r="AK64" s="202">
        <v>489</v>
      </c>
      <c r="AL64" s="202">
        <v>2644</v>
      </c>
      <c r="AM64" s="202">
        <v>43770</v>
      </c>
      <c r="AN64" s="202">
        <v>15434</v>
      </c>
      <c r="AO64" s="15">
        <v>12</v>
      </c>
      <c r="AP64" s="202">
        <v>329034</v>
      </c>
      <c r="AQ64" s="3"/>
    </row>
    <row r="65" spans="1:43" ht="15" customHeight="1">
      <c r="A65" s="6"/>
      <c r="B65" s="7">
        <v>2</v>
      </c>
      <c r="C65" s="200">
        <v>293681</v>
      </c>
      <c r="D65" s="201">
        <v>1581</v>
      </c>
      <c r="E65" s="202">
        <v>17147</v>
      </c>
      <c r="F65" s="202">
        <v>17554</v>
      </c>
      <c r="G65" s="202">
        <v>2081</v>
      </c>
      <c r="H65" s="202">
        <v>9700</v>
      </c>
      <c r="I65" s="202">
        <v>6</v>
      </c>
      <c r="J65" s="202">
        <v>742</v>
      </c>
      <c r="K65" s="202">
        <v>221</v>
      </c>
      <c r="L65" s="202">
        <v>5353</v>
      </c>
      <c r="M65" s="202">
        <v>2849</v>
      </c>
      <c r="N65" s="202">
        <v>42870</v>
      </c>
      <c r="O65" s="202">
        <v>44992</v>
      </c>
      <c r="P65" s="202">
        <v>5314</v>
      </c>
      <c r="Q65" s="202">
        <v>6127</v>
      </c>
      <c r="R65" s="202">
        <v>2103</v>
      </c>
      <c r="S65" s="202">
        <v>106</v>
      </c>
      <c r="T65" s="202">
        <v>795</v>
      </c>
      <c r="U65" s="202">
        <v>1673</v>
      </c>
      <c r="V65" s="202">
        <v>27649</v>
      </c>
      <c r="W65" s="202">
        <v>2703</v>
      </c>
      <c r="X65" s="202">
        <v>204</v>
      </c>
      <c r="Y65" s="202">
        <v>48</v>
      </c>
      <c r="Z65" s="202">
        <v>279</v>
      </c>
      <c r="AA65" s="202">
        <v>383</v>
      </c>
      <c r="AB65" s="202">
        <v>2088</v>
      </c>
      <c r="AC65" s="202">
        <v>5460</v>
      </c>
      <c r="AD65" s="202">
        <v>948</v>
      </c>
      <c r="AE65" s="202">
        <v>1886</v>
      </c>
      <c r="AF65" s="202">
        <v>9212</v>
      </c>
      <c r="AG65" s="202">
        <v>5279</v>
      </c>
      <c r="AH65" s="202">
        <v>148</v>
      </c>
      <c r="AI65" s="202">
        <v>9977</v>
      </c>
      <c r="AJ65" s="202">
        <v>1951</v>
      </c>
      <c r="AK65" s="202">
        <v>333</v>
      </c>
      <c r="AL65" s="202">
        <v>1667</v>
      </c>
      <c r="AM65" s="202">
        <v>49071</v>
      </c>
      <c r="AN65" s="202">
        <v>13181</v>
      </c>
      <c r="AO65" s="15" t="s">
        <v>29</v>
      </c>
      <c r="AP65" s="202">
        <v>116</v>
      </c>
      <c r="AQ65" s="3"/>
    </row>
    <row r="66" spans="1:43" ht="15" customHeight="1">
      <c r="A66" s="6"/>
      <c r="B66" s="7">
        <v>1</v>
      </c>
      <c r="C66" s="200">
        <v>191740</v>
      </c>
      <c r="D66" s="201">
        <v>1485</v>
      </c>
      <c r="E66" s="202">
        <v>8679</v>
      </c>
      <c r="F66" s="202">
        <v>25070</v>
      </c>
      <c r="G66" s="202">
        <v>4097</v>
      </c>
      <c r="H66" s="202">
        <v>11265</v>
      </c>
      <c r="I66" s="202">
        <v>13</v>
      </c>
      <c r="J66" s="202">
        <v>2086</v>
      </c>
      <c r="K66" s="202">
        <v>468</v>
      </c>
      <c r="L66" s="202">
        <v>7161</v>
      </c>
      <c r="M66" s="202">
        <v>3175</v>
      </c>
      <c r="N66" s="202">
        <v>9835</v>
      </c>
      <c r="O66" s="202">
        <v>7471</v>
      </c>
      <c r="P66" s="202">
        <v>7418</v>
      </c>
      <c r="Q66" s="202">
        <v>11185</v>
      </c>
      <c r="R66" s="202">
        <v>1981</v>
      </c>
      <c r="S66" s="202">
        <v>115</v>
      </c>
      <c r="T66" s="202">
        <v>488</v>
      </c>
      <c r="U66" s="202">
        <v>1209</v>
      </c>
      <c r="V66" s="202">
        <v>9030</v>
      </c>
      <c r="W66" s="202">
        <v>4194</v>
      </c>
      <c r="X66" s="202">
        <v>297</v>
      </c>
      <c r="Y66" s="202">
        <v>114</v>
      </c>
      <c r="Z66" s="202">
        <v>506</v>
      </c>
      <c r="AA66" s="202">
        <v>412</v>
      </c>
      <c r="AB66" s="202">
        <v>877</v>
      </c>
      <c r="AC66" s="202">
        <v>4864</v>
      </c>
      <c r="AD66" s="202">
        <v>577</v>
      </c>
      <c r="AE66" s="202">
        <v>1596</v>
      </c>
      <c r="AF66" s="202">
        <v>10784</v>
      </c>
      <c r="AG66" s="202">
        <v>6544</v>
      </c>
      <c r="AH66" s="202">
        <v>273</v>
      </c>
      <c r="AI66" s="202">
        <v>11176</v>
      </c>
      <c r="AJ66" s="202">
        <v>340</v>
      </c>
      <c r="AK66" s="202">
        <v>79</v>
      </c>
      <c r="AL66" s="202">
        <v>258</v>
      </c>
      <c r="AM66" s="202">
        <v>28420</v>
      </c>
      <c r="AN66" s="202">
        <v>8198</v>
      </c>
      <c r="AO66" s="15" t="s">
        <v>28</v>
      </c>
      <c r="AP66" s="202">
        <v>23773</v>
      </c>
      <c r="AQ66" s="3"/>
    </row>
    <row r="67" spans="1:43" ht="15" customHeight="1">
      <c r="A67" s="6"/>
      <c r="B67" s="8" t="s">
        <v>33</v>
      </c>
      <c r="C67" s="200">
        <v>1292360</v>
      </c>
      <c r="D67" s="201">
        <v>8263</v>
      </c>
      <c r="E67" s="202">
        <v>69863</v>
      </c>
      <c r="F67" s="202">
        <v>110948</v>
      </c>
      <c r="G67" s="202">
        <v>31366</v>
      </c>
      <c r="H67" s="202">
        <v>47461</v>
      </c>
      <c r="I67" s="202">
        <v>44</v>
      </c>
      <c r="J67" s="202">
        <v>7271</v>
      </c>
      <c r="K67" s="202">
        <v>2478</v>
      </c>
      <c r="L67" s="202">
        <v>29281</v>
      </c>
      <c r="M67" s="202">
        <v>17461</v>
      </c>
      <c r="N67" s="202">
        <v>149493</v>
      </c>
      <c r="O67" s="202">
        <v>157305</v>
      </c>
      <c r="P67" s="202">
        <v>29301</v>
      </c>
      <c r="Q67" s="202">
        <v>52954</v>
      </c>
      <c r="R67" s="202">
        <v>9159</v>
      </c>
      <c r="S67" s="202">
        <v>650</v>
      </c>
      <c r="T67" s="202">
        <v>3530</v>
      </c>
      <c r="U67" s="202">
        <v>7180</v>
      </c>
      <c r="V67" s="202">
        <v>87576</v>
      </c>
      <c r="W67" s="202">
        <v>15838</v>
      </c>
      <c r="X67" s="202">
        <v>930</v>
      </c>
      <c r="Y67" s="202">
        <v>281</v>
      </c>
      <c r="Z67" s="202">
        <v>1414</v>
      </c>
      <c r="AA67" s="202">
        <v>1845</v>
      </c>
      <c r="AB67" s="202">
        <v>7970</v>
      </c>
      <c r="AC67" s="202">
        <v>27636</v>
      </c>
      <c r="AD67" s="202">
        <v>5224</v>
      </c>
      <c r="AE67" s="202">
        <v>12931</v>
      </c>
      <c r="AF67" s="202">
        <v>67247</v>
      </c>
      <c r="AG67" s="202">
        <v>23530</v>
      </c>
      <c r="AH67" s="202">
        <v>1296</v>
      </c>
      <c r="AI67" s="202">
        <v>55778</v>
      </c>
      <c r="AJ67" s="202">
        <v>7336</v>
      </c>
      <c r="AK67" s="202">
        <v>1194</v>
      </c>
      <c r="AL67" s="202">
        <v>6712</v>
      </c>
      <c r="AM67" s="202">
        <v>179610</v>
      </c>
      <c r="AN67" s="202">
        <v>54004</v>
      </c>
      <c r="AO67" s="15" t="s">
        <v>30</v>
      </c>
      <c r="AP67" s="202">
        <v>756024</v>
      </c>
      <c r="AQ67" s="3"/>
    </row>
    <row r="68" spans="1:43" s="12" customFormat="1" ht="15" customHeight="1">
      <c r="A68" s="9" t="s">
        <v>34</v>
      </c>
      <c r="B68" s="10"/>
      <c r="C68" s="204">
        <v>2.960403447955678</v>
      </c>
      <c r="D68" s="205">
        <v>2.914801</v>
      </c>
      <c r="E68" s="206">
        <v>3.09052</v>
      </c>
      <c r="F68" s="206">
        <v>3.018558</v>
      </c>
      <c r="G68" s="206">
        <v>3.697698</v>
      </c>
      <c r="H68" s="206">
        <v>2.767177</v>
      </c>
      <c r="I68" s="206">
        <v>2.681818</v>
      </c>
      <c r="J68" s="206">
        <v>2.991335</v>
      </c>
      <c r="K68" s="206">
        <v>3.412833</v>
      </c>
      <c r="L68" s="206">
        <v>2.858987</v>
      </c>
      <c r="M68" s="206">
        <v>3.053032</v>
      </c>
      <c r="N68" s="206">
        <v>2.973056</v>
      </c>
      <c r="O68" s="206">
        <v>2.989441</v>
      </c>
      <c r="P68" s="206">
        <v>2.806867</v>
      </c>
      <c r="Q68" s="206">
        <v>2.867904</v>
      </c>
      <c r="R68" s="206">
        <v>2.677148</v>
      </c>
      <c r="S68" s="206">
        <v>3.095385</v>
      </c>
      <c r="T68" s="206">
        <v>3.07847</v>
      </c>
      <c r="U68" s="206">
        <v>2.966156</v>
      </c>
      <c r="V68" s="206">
        <v>2.831278</v>
      </c>
      <c r="W68" s="206">
        <v>2.747317</v>
      </c>
      <c r="X68" s="206">
        <v>2.489247</v>
      </c>
      <c r="Y68" s="206">
        <v>2.295374</v>
      </c>
      <c r="Z68" s="206">
        <v>2.379774</v>
      </c>
      <c r="AA68" s="206">
        <v>2.809214</v>
      </c>
      <c r="AB68" s="206">
        <v>3.047177</v>
      </c>
      <c r="AC68" s="206">
        <v>2.934072</v>
      </c>
      <c r="AD68" s="206">
        <v>3.50268</v>
      </c>
      <c r="AE68" s="206">
        <v>3.369036</v>
      </c>
      <c r="AF68" s="206">
        <v>3.230523</v>
      </c>
      <c r="AG68" s="206">
        <v>2.620612</v>
      </c>
      <c r="AH68" s="206">
        <v>3.028549</v>
      </c>
      <c r="AI68" s="206">
        <v>2.886281</v>
      </c>
      <c r="AJ68" s="206">
        <v>3.081788</v>
      </c>
      <c r="AK68" s="206">
        <v>2.943049</v>
      </c>
      <c r="AL68" s="206">
        <v>3.121722</v>
      </c>
      <c r="AM68" s="206">
        <v>2.846852</v>
      </c>
      <c r="AN68" s="206">
        <v>2.896156</v>
      </c>
      <c r="AO68" s="16"/>
      <c r="AP68" s="206"/>
      <c r="AQ68" s="11"/>
    </row>
    <row r="69" spans="1:43" ht="15" customHeight="1">
      <c r="A69" s="5" t="s">
        <v>38</v>
      </c>
      <c r="B69" s="5">
        <v>5</v>
      </c>
      <c r="C69" s="200">
        <v>275066</v>
      </c>
      <c r="D69" s="207">
        <v>1472</v>
      </c>
      <c r="E69" s="203">
        <v>21683</v>
      </c>
      <c r="F69" s="203">
        <v>33828</v>
      </c>
      <c r="G69" s="203">
        <v>22209</v>
      </c>
      <c r="H69" s="203">
        <v>11111</v>
      </c>
      <c r="I69" s="203">
        <v>1787</v>
      </c>
      <c r="J69" s="203">
        <v>2395</v>
      </c>
      <c r="K69" s="203">
        <v>1338</v>
      </c>
      <c r="L69" s="203">
        <v>6206</v>
      </c>
      <c r="M69" s="203">
        <v>4021</v>
      </c>
      <c r="N69" s="203">
        <v>19804</v>
      </c>
      <c r="O69" s="203">
        <v>15154</v>
      </c>
      <c r="P69" s="203">
        <v>4838</v>
      </c>
      <c r="Q69" s="203">
        <v>8036</v>
      </c>
      <c r="R69" s="203">
        <v>1352</v>
      </c>
      <c r="S69" s="203">
        <v>187</v>
      </c>
      <c r="T69" s="203">
        <v>789</v>
      </c>
      <c r="U69" s="203">
        <v>1637</v>
      </c>
      <c r="V69" s="203">
        <v>8206</v>
      </c>
      <c r="W69" s="203">
        <v>2769</v>
      </c>
      <c r="X69" s="203">
        <v>170</v>
      </c>
      <c r="Y69" s="203">
        <v>364</v>
      </c>
      <c r="Z69" s="203">
        <v>200</v>
      </c>
      <c r="AA69" s="203">
        <v>380</v>
      </c>
      <c r="AB69" s="203">
        <v>1845</v>
      </c>
      <c r="AC69" s="203">
        <v>6575</v>
      </c>
      <c r="AD69" s="203">
        <v>2853</v>
      </c>
      <c r="AE69" s="203">
        <v>5232</v>
      </c>
      <c r="AF69" s="203">
        <v>19132</v>
      </c>
      <c r="AG69" s="203">
        <v>16785</v>
      </c>
      <c r="AH69" s="203">
        <v>1103</v>
      </c>
      <c r="AI69" s="203">
        <v>9875</v>
      </c>
      <c r="AJ69" s="203">
        <v>1180</v>
      </c>
      <c r="AK69" s="203">
        <v>172</v>
      </c>
      <c r="AL69" s="203">
        <v>1392</v>
      </c>
      <c r="AM69" s="203">
        <v>28999</v>
      </c>
      <c r="AN69" s="203">
        <v>9987</v>
      </c>
      <c r="AO69" s="14" t="s">
        <v>27</v>
      </c>
      <c r="AP69" s="203">
        <v>204800</v>
      </c>
      <c r="AQ69" s="3"/>
    </row>
    <row r="70" spans="1:43" ht="15" customHeight="1">
      <c r="A70" s="6"/>
      <c r="B70" s="7">
        <v>4</v>
      </c>
      <c r="C70" s="200">
        <v>416028</v>
      </c>
      <c r="D70" s="201">
        <v>3110</v>
      </c>
      <c r="E70" s="202">
        <v>23262</v>
      </c>
      <c r="F70" s="202">
        <v>31749</v>
      </c>
      <c r="G70" s="202">
        <v>9637</v>
      </c>
      <c r="H70" s="202">
        <v>13650</v>
      </c>
      <c r="I70" s="202">
        <v>255</v>
      </c>
      <c r="J70" s="202">
        <v>2873</v>
      </c>
      <c r="K70" s="202">
        <v>806</v>
      </c>
      <c r="L70" s="202">
        <v>11778</v>
      </c>
      <c r="M70" s="202">
        <v>7551</v>
      </c>
      <c r="N70" s="202">
        <v>42212</v>
      </c>
      <c r="O70" s="202">
        <v>48065</v>
      </c>
      <c r="P70" s="202">
        <v>10238</v>
      </c>
      <c r="Q70" s="202">
        <v>14208</v>
      </c>
      <c r="R70" s="202">
        <v>2163</v>
      </c>
      <c r="S70" s="202">
        <v>218</v>
      </c>
      <c r="T70" s="202">
        <v>910</v>
      </c>
      <c r="U70" s="202">
        <v>2046</v>
      </c>
      <c r="V70" s="202">
        <v>26001</v>
      </c>
      <c r="W70" s="202">
        <v>4561</v>
      </c>
      <c r="X70" s="202">
        <v>164</v>
      </c>
      <c r="Y70" s="202">
        <v>96</v>
      </c>
      <c r="Z70" s="202">
        <v>237</v>
      </c>
      <c r="AA70" s="202">
        <v>410</v>
      </c>
      <c r="AB70" s="202">
        <v>1974</v>
      </c>
      <c r="AC70" s="202">
        <v>7288</v>
      </c>
      <c r="AD70" s="202">
        <v>2257</v>
      </c>
      <c r="AE70" s="202">
        <v>5320</v>
      </c>
      <c r="AF70" s="202">
        <v>26919</v>
      </c>
      <c r="AG70" s="202">
        <v>21579</v>
      </c>
      <c r="AH70" s="202">
        <v>2682</v>
      </c>
      <c r="AI70" s="202">
        <v>18058</v>
      </c>
      <c r="AJ70" s="202">
        <v>2321</v>
      </c>
      <c r="AK70" s="202">
        <v>260</v>
      </c>
      <c r="AL70" s="202">
        <v>2014</v>
      </c>
      <c r="AM70" s="202">
        <v>53660</v>
      </c>
      <c r="AN70" s="202">
        <v>15496</v>
      </c>
      <c r="AO70" s="15">
        <v>11</v>
      </c>
      <c r="AP70" s="202">
        <v>469740</v>
      </c>
      <c r="AQ70" s="3"/>
    </row>
    <row r="71" spans="1:43" ht="15" customHeight="1">
      <c r="A71" s="6"/>
      <c r="B71" s="7">
        <v>3</v>
      </c>
      <c r="C71" s="200">
        <v>533722</v>
      </c>
      <c r="D71" s="201">
        <v>3899</v>
      </c>
      <c r="E71" s="202">
        <v>25007</v>
      </c>
      <c r="F71" s="202">
        <v>32771</v>
      </c>
      <c r="G71" s="202">
        <v>10270</v>
      </c>
      <c r="H71" s="202">
        <v>18096</v>
      </c>
      <c r="I71" s="202">
        <v>83</v>
      </c>
      <c r="J71" s="202">
        <v>1813</v>
      </c>
      <c r="K71" s="202">
        <v>771</v>
      </c>
      <c r="L71" s="202">
        <v>8229</v>
      </c>
      <c r="M71" s="202">
        <v>6050</v>
      </c>
      <c r="N71" s="202">
        <v>77099</v>
      </c>
      <c r="O71" s="202">
        <v>81029</v>
      </c>
      <c r="P71" s="202">
        <v>8002</v>
      </c>
      <c r="Q71" s="202">
        <v>28169</v>
      </c>
      <c r="R71" s="202">
        <v>4441</v>
      </c>
      <c r="S71" s="202">
        <v>237</v>
      </c>
      <c r="T71" s="202">
        <v>1019</v>
      </c>
      <c r="U71" s="202">
        <v>2398</v>
      </c>
      <c r="V71" s="202">
        <v>37269</v>
      </c>
      <c r="W71" s="202">
        <v>5803</v>
      </c>
      <c r="X71" s="202">
        <v>339</v>
      </c>
      <c r="Y71" s="202">
        <v>232</v>
      </c>
      <c r="Z71" s="202">
        <v>479</v>
      </c>
      <c r="AA71" s="202">
        <v>636</v>
      </c>
      <c r="AB71" s="202">
        <v>2970</v>
      </c>
      <c r="AC71" s="202">
        <v>12292</v>
      </c>
      <c r="AD71" s="202">
        <v>1099</v>
      </c>
      <c r="AE71" s="202">
        <v>4268</v>
      </c>
      <c r="AF71" s="202">
        <v>21370</v>
      </c>
      <c r="AG71" s="202">
        <v>16747</v>
      </c>
      <c r="AH71" s="202">
        <v>3651</v>
      </c>
      <c r="AI71" s="202">
        <v>21522</v>
      </c>
      <c r="AJ71" s="202">
        <v>3826</v>
      </c>
      <c r="AK71" s="202">
        <v>742</v>
      </c>
      <c r="AL71" s="202">
        <v>4151</v>
      </c>
      <c r="AM71" s="202">
        <v>62292</v>
      </c>
      <c r="AN71" s="202">
        <v>24651</v>
      </c>
      <c r="AO71" s="15">
        <v>12</v>
      </c>
      <c r="AP71" s="202">
        <v>516091</v>
      </c>
      <c r="AQ71" s="3"/>
    </row>
    <row r="72" spans="1:43" ht="15" customHeight="1">
      <c r="A72" s="6"/>
      <c r="B72" s="7">
        <v>2</v>
      </c>
      <c r="C72" s="200">
        <v>493648</v>
      </c>
      <c r="D72" s="201">
        <v>2911</v>
      </c>
      <c r="E72" s="202">
        <v>28343</v>
      </c>
      <c r="F72" s="202">
        <v>27062</v>
      </c>
      <c r="G72" s="202">
        <v>3558</v>
      </c>
      <c r="H72" s="202">
        <v>14947</v>
      </c>
      <c r="I72" s="202">
        <v>20</v>
      </c>
      <c r="J72" s="202">
        <v>1225</v>
      </c>
      <c r="K72" s="202">
        <v>389</v>
      </c>
      <c r="L72" s="202">
        <v>8895</v>
      </c>
      <c r="M72" s="202">
        <v>4484</v>
      </c>
      <c r="N72" s="202">
        <v>78609</v>
      </c>
      <c r="O72" s="202">
        <v>78837</v>
      </c>
      <c r="P72" s="202">
        <v>7926</v>
      </c>
      <c r="Q72" s="202">
        <v>9124</v>
      </c>
      <c r="R72" s="202">
        <v>3282</v>
      </c>
      <c r="S72" s="202">
        <v>184</v>
      </c>
      <c r="T72" s="202">
        <v>967</v>
      </c>
      <c r="U72" s="202">
        <v>2522</v>
      </c>
      <c r="V72" s="202">
        <v>45452</v>
      </c>
      <c r="W72" s="202">
        <v>4440</v>
      </c>
      <c r="X72" s="202">
        <v>296</v>
      </c>
      <c r="Y72" s="202">
        <v>127</v>
      </c>
      <c r="Z72" s="202">
        <v>366</v>
      </c>
      <c r="AA72" s="202">
        <v>505</v>
      </c>
      <c r="AB72" s="202">
        <v>3117</v>
      </c>
      <c r="AC72" s="202">
        <v>8678</v>
      </c>
      <c r="AD72" s="202">
        <v>1534</v>
      </c>
      <c r="AE72" s="202">
        <v>3020</v>
      </c>
      <c r="AF72" s="202">
        <v>14321</v>
      </c>
      <c r="AG72" s="202">
        <v>15360</v>
      </c>
      <c r="AH72" s="202">
        <v>2043</v>
      </c>
      <c r="AI72" s="202">
        <v>14826</v>
      </c>
      <c r="AJ72" s="202">
        <v>3049</v>
      </c>
      <c r="AK72" s="202">
        <v>532</v>
      </c>
      <c r="AL72" s="202">
        <v>2835</v>
      </c>
      <c r="AM72" s="202">
        <v>76260</v>
      </c>
      <c r="AN72" s="202">
        <v>23602</v>
      </c>
      <c r="AO72" s="15" t="s">
        <v>29</v>
      </c>
      <c r="AP72" s="202">
        <v>2994</v>
      </c>
      <c r="AQ72" s="3"/>
    </row>
    <row r="73" spans="1:43" ht="15" customHeight="1">
      <c r="A73" s="6"/>
      <c r="B73" s="7">
        <v>1</v>
      </c>
      <c r="C73" s="200">
        <v>421025</v>
      </c>
      <c r="D73" s="201">
        <v>3286</v>
      </c>
      <c r="E73" s="202">
        <v>20535</v>
      </c>
      <c r="F73" s="202">
        <v>46563</v>
      </c>
      <c r="G73" s="202">
        <v>7644</v>
      </c>
      <c r="H73" s="202">
        <v>21412</v>
      </c>
      <c r="I73" s="202">
        <v>36</v>
      </c>
      <c r="J73" s="202">
        <v>4322</v>
      </c>
      <c r="K73" s="202">
        <v>828</v>
      </c>
      <c r="L73" s="202">
        <v>15378</v>
      </c>
      <c r="M73" s="202">
        <v>6790</v>
      </c>
      <c r="N73" s="202">
        <v>29290</v>
      </c>
      <c r="O73" s="202">
        <v>24158</v>
      </c>
      <c r="P73" s="202">
        <v>14608</v>
      </c>
      <c r="Q73" s="202">
        <v>19593</v>
      </c>
      <c r="R73" s="202">
        <v>3539</v>
      </c>
      <c r="S73" s="202">
        <v>175</v>
      </c>
      <c r="T73" s="202">
        <v>664</v>
      </c>
      <c r="U73" s="202">
        <v>2190</v>
      </c>
      <c r="V73" s="202">
        <v>24102</v>
      </c>
      <c r="W73" s="202">
        <v>9213</v>
      </c>
      <c r="X73" s="202">
        <v>396</v>
      </c>
      <c r="Y73" s="202">
        <v>261</v>
      </c>
      <c r="Z73" s="202">
        <v>713</v>
      </c>
      <c r="AA73" s="202">
        <v>565</v>
      </c>
      <c r="AB73" s="202">
        <v>1624</v>
      </c>
      <c r="AC73" s="202">
        <v>10280</v>
      </c>
      <c r="AD73" s="202">
        <v>1037</v>
      </c>
      <c r="AE73" s="202">
        <v>3124</v>
      </c>
      <c r="AF73" s="202">
        <v>22103</v>
      </c>
      <c r="AG73" s="202">
        <v>15651</v>
      </c>
      <c r="AH73" s="202">
        <v>3298</v>
      </c>
      <c r="AI73" s="202">
        <v>21339</v>
      </c>
      <c r="AJ73" s="202">
        <v>633</v>
      </c>
      <c r="AK73" s="202">
        <v>149</v>
      </c>
      <c r="AL73" s="202">
        <v>647</v>
      </c>
      <c r="AM73" s="202">
        <v>63537</v>
      </c>
      <c r="AN73" s="202">
        <v>21342</v>
      </c>
      <c r="AO73" s="15" t="s">
        <v>28</v>
      </c>
      <c r="AP73" s="202">
        <v>48859</v>
      </c>
      <c r="AQ73" s="3"/>
    </row>
    <row r="74" spans="1:43" ht="15" customHeight="1">
      <c r="A74" s="6"/>
      <c r="B74" s="8" t="s">
        <v>33</v>
      </c>
      <c r="C74" s="200">
        <v>2139489</v>
      </c>
      <c r="D74" s="201">
        <v>14678</v>
      </c>
      <c r="E74" s="202">
        <v>118830</v>
      </c>
      <c r="F74" s="202">
        <v>171973</v>
      </c>
      <c r="G74" s="202">
        <v>53318</v>
      </c>
      <c r="H74" s="202">
        <v>79216</v>
      </c>
      <c r="I74" s="202">
        <v>2181</v>
      </c>
      <c r="J74" s="202">
        <v>12628</v>
      </c>
      <c r="K74" s="202">
        <v>4132</v>
      </c>
      <c r="L74" s="202">
        <v>50486</v>
      </c>
      <c r="M74" s="202">
        <v>28896</v>
      </c>
      <c r="N74" s="202">
        <v>247014</v>
      </c>
      <c r="O74" s="202">
        <v>247243</v>
      </c>
      <c r="P74" s="202">
        <v>45612</v>
      </c>
      <c r="Q74" s="202">
        <v>79130</v>
      </c>
      <c r="R74" s="202">
        <v>14777</v>
      </c>
      <c r="S74" s="202">
        <v>1001</v>
      </c>
      <c r="T74" s="202">
        <v>4349</v>
      </c>
      <c r="U74" s="202">
        <v>10793</v>
      </c>
      <c r="V74" s="202">
        <v>141030</v>
      </c>
      <c r="W74" s="202">
        <v>26786</v>
      </c>
      <c r="X74" s="202">
        <v>1365</v>
      </c>
      <c r="Y74" s="202">
        <v>1080</v>
      </c>
      <c r="Z74" s="202">
        <v>1995</v>
      </c>
      <c r="AA74" s="202">
        <v>2496</v>
      </c>
      <c r="AB74" s="202">
        <v>11530</v>
      </c>
      <c r="AC74" s="202">
        <v>45113</v>
      </c>
      <c r="AD74" s="202">
        <v>8780</v>
      </c>
      <c r="AE74" s="202">
        <v>20964</v>
      </c>
      <c r="AF74" s="202">
        <v>103845</v>
      </c>
      <c r="AG74" s="202">
        <v>86122</v>
      </c>
      <c r="AH74" s="202">
        <v>12777</v>
      </c>
      <c r="AI74" s="202">
        <v>85620</v>
      </c>
      <c r="AJ74" s="202">
        <v>11009</v>
      </c>
      <c r="AK74" s="202">
        <v>1855</v>
      </c>
      <c r="AL74" s="202">
        <v>11039</v>
      </c>
      <c r="AM74" s="202">
        <v>284748</v>
      </c>
      <c r="AN74" s="202">
        <v>95078</v>
      </c>
      <c r="AO74" s="15" t="s">
        <v>30</v>
      </c>
      <c r="AP74" s="202">
        <v>1242484</v>
      </c>
      <c r="AQ74" s="3"/>
    </row>
    <row r="75" spans="1:43" s="12" customFormat="1" ht="15" customHeight="1">
      <c r="A75" s="18" t="s">
        <v>34</v>
      </c>
      <c r="B75" s="19"/>
      <c r="C75" s="204">
        <v>2.8272774480261407</v>
      </c>
      <c r="D75" s="208">
        <v>2.766385</v>
      </c>
      <c r="E75" s="209">
        <v>2.976563</v>
      </c>
      <c r="F75" s="209">
        <v>2.87915</v>
      </c>
      <c r="G75" s="209">
        <v>3.660359</v>
      </c>
      <c r="H75" s="209">
        <v>2.723553</v>
      </c>
      <c r="I75" s="209">
        <v>4.713434</v>
      </c>
      <c r="J75" s="209">
        <v>2.825309</v>
      </c>
      <c r="K75" s="209">
        <v>3.347773</v>
      </c>
      <c r="L75" s="209">
        <v>2.693757</v>
      </c>
      <c r="M75" s="209">
        <v>2.914486</v>
      </c>
      <c r="N75" s="209">
        <v>2.775847</v>
      </c>
      <c r="O75" s="209">
        <v>2.802704</v>
      </c>
      <c r="P75" s="209">
        <v>2.622292</v>
      </c>
      <c r="Q75" s="209">
        <v>2.772147</v>
      </c>
      <c r="R75" s="209">
        <v>2.628274</v>
      </c>
      <c r="S75" s="209">
        <v>3.057942</v>
      </c>
      <c r="T75" s="209">
        <v>3.044378</v>
      </c>
      <c r="U75" s="209">
        <v>2.853424</v>
      </c>
      <c r="V75" s="209">
        <v>2.636652</v>
      </c>
      <c r="W75" s="209">
        <v>2.52337</v>
      </c>
      <c r="X75" s="209">
        <v>2.572161</v>
      </c>
      <c r="Y75" s="209">
        <v>3.162037</v>
      </c>
      <c r="Z75" s="209">
        <v>2.421053</v>
      </c>
      <c r="AA75" s="209">
        <v>2.813702</v>
      </c>
      <c r="AB75" s="209">
        <v>2.939202</v>
      </c>
      <c r="AC75" s="209">
        <v>2.804934</v>
      </c>
      <c r="AD75" s="209">
        <v>3.496014</v>
      </c>
      <c r="AE75" s="209">
        <v>3.310819</v>
      </c>
      <c r="AF75" s="209">
        <v>3.064096</v>
      </c>
      <c r="AG75" s="209">
        <v>3.098546</v>
      </c>
      <c r="AH75" s="209">
        <v>2.706426</v>
      </c>
      <c r="AI75" s="209">
        <v>2.76996</v>
      </c>
      <c r="AJ75" s="209">
        <v>3.033246</v>
      </c>
      <c r="AK75" s="209">
        <v>2.878167</v>
      </c>
      <c r="AL75" s="209">
        <v>3.060603</v>
      </c>
      <c r="AM75" s="209">
        <v>2.678045</v>
      </c>
      <c r="AN75" s="209">
        <v>2.675887</v>
      </c>
      <c r="AO75" s="17"/>
      <c r="AP75" s="209"/>
      <c r="AQ75" s="11"/>
    </row>
    <row r="76" ht="14.25">
      <c r="A76" s="4" t="s">
        <v>205</v>
      </c>
    </row>
    <row r="78" ht="14.25">
      <c r="A78" s="4" t="s">
        <v>202</v>
      </c>
    </row>
    <row r="79" ht="14.25">
      <c r="A79" s="4" t="s">
        <v>203</v>
      </c>
    </row>
  </sheetData>
  <mergeCells count="4">
    <mergeCell ref="C4:AN4"/>
    <mergeCell ref="A4:A5"/>
    <mergeCell ref="B4:B5"/>
    <mergeCell ref="AO4:AP5"/>
  </mergeCells>
  <printOptions/>
  <pageMargins left="0.2" right="0.2" top="0.25" bottom="0.25" header="0.5" footer="0.5"/>
  <pageSetup fitToHeight="1" fitToWidth="1" horizontalDpi="600" verticalDpi="600" orientation="landscape" paperSize="5" scale="46" r:id="rId2"/>
  <legacy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AQ79"/>
  <sheetViews>
    <sheetView zoomScale="75" zoomScaleNormal="75" workbookViewId="0" topLeftCell="A1">
      <pane xSplit="2" ySplit="5" topLeftCell="C6" activePane="bottomRight" state="frozen"/>
      <selection pane="topLeft" activeCell="A2" sqref="A2:Q2"/>
      <selection pane="topRight" activeCell="A2" sqref="A2:Q2"/>
      <selection pane="bottomLeft" activeCell="A2" sqref="A2:Q2"/>
      <selection pane="bottomRight" activeCell="A2" sqref="A2:Q2"/>
    </sheetView>
  </sheetViews>
  <sheetFormatPr defaultColWidth="9.140625" defaultRowHeight="12.75"/>
  <cols>
    <col min="1" max="1" width="24.421875" style="4" customWidth="1"/>
    <col min="2" max="2" width="3.28125" style="4" customWidth="1"/>
    <col min="3" max="3" width="9.28125" style="4" bestFit="1" customWidth="1"/>
    <col min="4" max="40" width="7.7109375" style="0" customWidth="1"/>
    <col min="41" max="42" width="9.7109375" style="0" customWidth="1"/>
  </cols>
  <sheetData>
    <row r="1" spans="1:8" s="1" customFormat="1" ht="15">
      <c r="A1" s="13"/>
      <c r="B1" s="23" t="s">
        <v>39</v>
      </c>
      <c r="C1" s="23"/>
      <c r="D1" s="24"/>
      <c r="E1" s="24"/>
      <c r="F1" s="24"/>
      <c r="G1" s="24"/>
      <c r="H1" s="23" t="s">
        <v>44</v>
      </c>
    </row>
    <row r="2" spans="1:40" s="1" customFormat="1" ht="15">
      <c r="A2" s="13"/>
      <c r="B2" s="23" t="s">
        <v>40</v>
      </c>
      <c r="C2" s="23"/>
      <c r="D2" s="24"/>
      <c r="E2" s="24"/>
      <c r="F2" s="24"/>
      <c r="G2" s="24"/>
      <c r="H2" s="24"/>
      <c r="AN2" s="25" t="s">
        <v>41</v>
      </c>
    </row>
    <row r="4" spans="1:42" ht="14.25">
      <c r="A4" s="27"/>
      <c r="B4" s="28" t="s">
        <v>32</v>
      </c>
      <c r="C4" s="26" t="s">
        <v>36</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9" t="s">
        <v>31</v>
      </c>
      <c r="AP4" s="30"/>
    </row>
    <row r="5" spans="1:42" s="2" customFormat="1" ht="124.5" customHeight="1">
      <c r="A5" s="27"/>
      <c r="B5" s="28"/>
      <c r="C5" s="20" t="s">
        <v>35</v>
      </c>
      <c r="D5" s="21" t="s">
        <v>0</v>
      </c>
      <c r="E5" s="22" t="s">
        <v>48</v>
      </c>
      <c r="F5" s="22" t="s">
        <v>49</v>
      </c>
      <c r="G5" s="22" t="s">
        <v>50</v>
      </c>
      <c r="H5" s="22" t="s">
        <v>51</v>
      </c>
      <c r="I5" s="21" t="s">
        <v>1</v>
      </c>
      <c r="J5" s="21" t="s">
        <v>2</v>
      </c>
      <c r="K5" s="21" t="s">
        <v>3</v>
      </c>
      <c r="L5" s="21" t="s">
        <v>4</v>
      </c>
      <c r="M5" s="21" t="s">
        <v>5</v>
      </c>
      <c r="N5" s="21" t="s">
        <v>6</v>
      </c>
      <c r="O5" s="21" t="s">
        <v>7</v>
      </c>
      <c r="P5" s="21" t="s">
        <v>8</v>
      </c>
      <c r="Q5" s="21" t="s">
        <v>9</v>
      </c>
      <c r="R5" s="21" t="s">
        <v>10</v>
      </c>
      <c r="S5" s="21" t="s">
        <v>11</v>
      </c>
      <c r="T5" s="21" t="s">
        <v>12</v>
      </c>
      <c r="U5" s="21" t="s">
        <v>13</v>
      </c>
      <c r="V5" s="21" t="s">
        <v>14</v>
      </c>
      <c r="W5" s="21" t="s">
        <v>15</v>
      </c>
      <c r="X5" s="21" t="s">
        <v>16</v>
      </c>
      <c r="Y5" s="21" t="s">
        <v>17</v>
      </c>
      <c r="Z5" s="21" t="s">
        <v>18</v>
      </c>
      <c r="AA5" s="21" t="s">
        <v>19</v>
      </c>
      <c r="AB5" s="22" t="s">
        <v>52</v>
      </c>
      <c r="AC5" s="22" t="s">
        <v>53</v>
      </c>
      <c r="AD5" s="21" t="s">
        <v>20</v>
      </c>
      <c r="AE5" s="21" t="s">
        <v>21</v>
      </c>
      <c r="AF5" s="22" t="s">
        <v>54</v>
      </c>
      <c r="AG5" s="21" t="s">
        <v>22</v>
      </c>
      <c r="AH5" s="21" t="s">
        <v>23</v>
      </c>
      <c r="AI5" s="22" t="s">
        <v>55</v>
      </c>
      <c r="AJ5" s="21" t="s">
        <v>24</v>
      </c>
      <c r="AK5" s="21" t="s">
        <v>25</v>
      </c>
      <c r="AL5" s="21" t="s">
        <v>26</v>
      </c>
      <c r="AM5" s="22" t="s">
        <v>56</v>
      </c>
      <c r="AN5" s="22" t="s">
        <v>57</v>
      </c>
      <c r="AO5" s="31"/>
      <c r="AP5" s="32"/>
    </row>
    <row r="6" spans="1:43" ht="15" customHeight="1">
      <c r="A6" s="7" t="s">
        <v>37</v>
      </c>
      <c r="B6" s="7">
        <v>5</v>
      </c>
      <c r="C6" s="200">
        <v>2152</v>
      </c>
      <c r="D6" s="201">
        <v>24</v>
      </c>
      <c r="E6" s="202">
        <v>161</v>
      </c>
      <c r="F6" s="202">
        <v>335</v>
      </c>
      <c r="G6" s="202">
        <v>178</v>
      </c>
      <c r="H6" s="202">
        <v>43</v>
      </c>
      <c r="I6" s="202">
        <v>8</v>
      </c>
      <c r="J6" s="202">
        <v>9</v>
      </c>
      <c r="K6" s="202">
        <v>7</v>
      </c>
      <c r="L6" s="202">
        <v>76</v>
      </c>
      <c r="M6" s="202">
        <v>54</v>
      </c>
      <c r="N6" s="202">
        <v>98</v>
      </c>
      <c r="O6" s="202">
        <v>196</v>
      </c>
      <c r="P6" s="202">
        <v>40</v>
      </c>
      <c r="Q6" s="202">
        <v>49</v>
      </c>
      <c r="R6" s="202">
        <v>8</v>
      </c>
      <c r="S6" s="202">
        <v>1</v>
      </c>
      <c r="T6" s="202">
        <v>12</v>
      </c>
      <c r="U6" s="202">
        <v>16</v>
      </c>
      <c r="V6" s="202">
        <v>96</v>
      </c>
      <c r="W6" s="202">
        <v>10</v>
      </c>
      <c r="X6" s="202">
        <v>2</v>
      </c>
      <c r="Y6" s="202">
        <v>1</v>
      </c>
      <c r="Z6" s="202">
        <v>1</v>
      </c>
      <c r="AA6" s="202">
        <v>3</v>
      </c>
      <c r="AB6" s="202">
        <v>18</v>
      </c>
      <c r="AC6" s="202">
        <v>40</v>
      </c>
      <c r="AD6" s="202">
        <v>25</v>
      </c>
      <c r="AE6" s="202">
        <v>39</v>
      </c>
      <c r="AF6" s="202">
        <v>188</v>
      </c>
      <c r="AG6" s="202">
        <v>147</v>
      </c>
      <c r="AH6" s="202">
        <v>9</v>
      </c>
      <c r="AI6" s="202">
        <v>73</v>
      </c>
      <c r="AJ6" s="202">
        <v>10</v>
      </c>
      <c r="AK6" s="202"/>
      <c r="AL6" s="202">
        <v>24</v>
      </c>
      <c r="AM6" s="202">
        <v>110</v>
      </c>
      <c r="AN6" s="202">
        <v>41</v>
      </c>
      <c r="AO6" s="14" t="s">
        <v>27</v>
      </c>
      <c r="AP6" s="203">
        <v>731</v>
      </c>
      <c r="AQ6" s="3"/>
    </row>
    <row r="7" spans="1:43" ht="15" customHeight="1">
      <c r="A7" s="6"/>
      <c r="B7" s="7">
        <v>4</v>
      </c>
      <c r="C7" s="200">
        <v>3967</v>
      </c>
      <c r="D7" s="201">
        <v>36</v>
      </c>
      <c r="E7" s="202">
        <v>215</v>
      </c>
      <c r="F7" s="202">
        <v>376</v>
      </c>
      <c r="G7" s="202">
        <v>92</v>
      </c>
      <c r="H7" s="202">
        <v>99</v>
      </c>
      <c r="I7" s="202">
        <v>1</v>
      </c>
      <c r="J7" s="202">
        <v>19</v>
      </c>
      <c r="K7" s="202">
        <v>2</v>
      </c>
      <c r="L7" s="202">
        <v>149</v>
      </c>
      <c r="M7" s="202">
        <v>102</v>
      </c>
      <c r="N7" s="202">
        <v>251</v>
      </c>
      <c r="O7" s="202">
        <v>736</v>
      </c>
      <c r="P7" s="202">
        <v>92</v>
      </c>
      <c r="Q7" s="202">
        <v>99</v>
      </c>
      <c r="R7" s="202">
        <v>20</v>
      </c>
      <c r="S7" s="202">
        <v>4</v>
      </c>
      <c r="T7" s="202">
        <v>3</v>
      </c>
      <c r="U7" s="202">
        <v>37</v>
      </c>
      <c r="V7" s="202">
        <v>347</v>
      </c>
      <c r="W7" s="202">
        <v>36</v>
      </c>
      <c r="X7" s="202">
        <v>4</v>
      </c>
      <c r="Y7" s="202">
        <v>1</v>
      </c>
      <c r="Z7" s="202">
        <v>2</v>
      </c>
      <c r="AA7" s="202">
        <v>4</v>
      </c>
      <c r="AB7" s="202">
        <v>17</v>
      </c>
      <c r="AC7" s="202">
        <v>61</v>
      </c>
      <c r="AD7" s="202">
        <v>26</v>
      </c>
      <c r="AE7" s="202">
        <v>54</v>
      </c>
      <c r="AF7" s="202">
        <v>287</v>
      </c>
      <c r="AG7" s="202">
        <v>218</v>
      </c>
      <c r="AH7" s="202">
        <v>31</v>
      </c>
      <c r="AI7" s="202">
        <v>167</v>
      </c>
      <c r="AJ7" s="202">
        <v>26</v>
      </c>
      <c r="AK7" s="202">
        <v>2</v>
      </c>
      <c r="AL7" s="202">
        <v>21</v>
      </c>
      <c r="AM7" s="202">
        <v>286</v>
      </c>
      <c r="AN7" s="202">
        <v>44</v>
      </c>
      <c r="AO7" s="15">
        <v>11</v>
      </c>
      <c r="AP7" s="202">
        <v>2274</v>
      </c>
      <c r="AQ7" s="3"/>
    </row>
    <row r="8" spans="1:43" ht="15" customHeight="1">
      <c r="A8" s="6"/>
      <c r="B8" s="7">
        <v>3</v>
      </c>
      <c r="C8" s="200">
        <v>5285</v>
      </c>
      <c r="D8" s="201">
        <v>43</v>
      </c>
      <c r="E8" s="202">
        <v>242</v>
      </c>
      <c r="F8" s="202">
        <v>380</v>
      </c>
      <c r="G8" s="202">
        <v>116</v>
      </c>
      <c r="H8" s="202">
        <v>132</v>
      </c>
      <c r="I8" s="202"/>
      <c r="J8" s="202">
        <v>12</v>
      </c>
      <c r="K8" s="202">
        <v>11</v>
      </c>
      <c r="L8" s="202">
        <v>105</v>
      </c>
      <c r="M8" s="202">
        <v>93</v>
      </c>
      <c r="N8" s="202">
        <v>537</v>
      </c>
      <c r="O8" s="202">
        <v>1247</v>
      </c>
      <c r="P8" s="202">
        <v>82</v>
      </c>
      <c r="Q8" s="202">
        <v>170</v>
      </c>
      <c r="R8" s="202">
        <v>37</v>
      </c>
      <c r="S8" s="202">
        <v>3</v>
      </c>
      <c r="T8" s="202">
        <v>5</v>
      </c>
      <c r="U8" s="202">
        <v>33</v>
      </c>
      <c r="V8" s="202">
        <v>506</v>
      </c>
      <c r="W8" s="202">
        <v>26</v>
      </c>
      <c r="X8" s="202">
        <v>3</v>
      </c>
      <c r="Y8" s="202">
        <v>4</v>
      </c>
      <c r="Z8" s="202">
        <v>3</v>
      </c>
      <c r="AA8" s="202">
        <v>8</v>
      </c>
      <c r="AB8" s="202">
        <v>21</v>
      </c>
      <c r="AC8" s="202">
        <v>135</v>
      </c>
      <c r="AD8" s="202">
        <v>11</v>
      </c>
      <c r="AE8" s="202">
        <v>60</v>
      </c>
      <c r="AF8" s="202">
        <v>237</v>
      </c>
      <c r="AG8" s="202">
        <v>184</v>
      </c>
      <c r="AH8" s="202">
        <v>46</v>
      </c>
      <c r="AI8" s="202">
        <v>247</v>
      </c>
      <c r="AJ8" s="202">
        <v>49</v>
      </c>
      <c r="AK8" s="202">
        <v>10</v>
      </c>
      <c r="AL8" s="202">
        <v>54</v>
      </c>
      <c r="AM8" s="202">
        <v>333</v>
      </c>
      <c r="AN8" s="202">
        <v>100</v>
      </c>
      <c r="AO8" s="15">
        <v>12</v>
      </c>
      <c r="AP8" s="202">
        <v>6695</v>
      </c>
      <c r="AQ8" s="3"/>
    </row>
    <row r="9" spans="1:43" ht="15" customHeight="1">
      <c r="A9" s="6"/>
      <c r="B9" s="7">
        <v>2</v>
      </c>
      <c r="C9" s="200">
        <v>5211</v>
      </c>
      <c r="D9" s="201">
        <v>29</v>
      </c>
      <c r="E9" s="202">
        <v>297</v>
      </c>
      <c r="F9" s="202">
        <v>326</v>
      </c>
      <c r="G9" s="202">
        <v>34</v>
      </c>
      <c r="H9" s="202">
        <v>127</v>
      </c>
      <c r="I9" s="202">
        <v>1</v>
      </c>
      <c r="J9" s="202">
        <v>2</v>
      </c>
      <c r="K9" s="202">
        <v>2</v>
      </c>
      <c r="L9" s="202">
        <v>142</v>
      </c>
      <c r="M9" s="202">
        <v>63</v>
      </c>
      <c r="N9" s="202">
        <v>655</v>
      </c>
      <c r="O9" s="202">
        <v>1214</v>
      </c>
      <c r="P9" s="202">
        <v>70</v>
      </c>
      <c r="Q9" s="202">
        <v>49</v>
      </c>
      <c r="R9" s="202">
        <v>57</v>
      </c>
      <c r="S9" s="202"/>
      <c r="T9" s="202">
        <v>9</v>
      </c>
      <c r="U9" s="202">
        <v>31</v>
      </c>
      <c r="V9" s="202">
        <v>647</v>
      </c>
      <c r="W9" s="202">
        <v>19</v>
      </c>
      <c r="X9" s="202">
        <v>3</v>
      </c>
      <c r="Y9" s="202"/>
      <c r="Z9" s="202">
        <v>3</v>
      </c>
      <c r="AA9" s="202">
        <v>7</v>
      </c>
      <c r="AB9" s="202">
        <v>32</v>
      </c>
      <c r="AC9" s="202">
        <v>83</v>
      </c>
      <c r="AD9" s="202">
        <v>17</v>
      </c>
      <c r="AE9" s="202">
        <v>41</v>
      </c>
      <c r="AF9" s="202">
        <v>167</v>
      </c>
      <c r="AG9" s="202">
        <v>191</v>
      </c>
      <c r="AH9" s="202">
        <v>14</v>
      </c>
      <c r="AI9" s="202">
        <v>198</v>
      </c>
      <c r="AJ9" s="202">
        <v>41</v>
      </c>
      <c r="AK9" s="202">
        <v>9</v>
      </c>
      <c r="AL9" s="202">
        <v>51</v>
      </c>
      <c r="AM9" s="202">
        <v>463</v>
      </c>
      <c r="AN9" s="202">
        <v>117</v>
      </c>
      <c r="AO9" s="15" t="s">
        <v>29</v>
      </c>
      <c r="AP9" s="202">
        <v>8</v>
      </c>
      <c r="AQ9" s="3"/>
    </row>
    <row r="10" spans="1:43" ht="15" customHeight="1">
      <c r="A10" s="6"/>
      <c r="B10" s="7">
        <v>1</v>
      </c>
      <c r="C10" s="200">
        <v>4336</v>
      </c>
      <c r="D10" s="201">
        <v>34</v>
      </c>
      <c r="E10" s="202">
        <v>230</v>
      </c>
      <c r="F10" s="202">
        <v>627</v>
      </c>
      <c r="G10" s="202">
        <v>73</v>
      </c>
      <c r="H10" s="202">
        <v>180</v>
      </c>
      <c r="I10" s="202"/>
      <c r="J10" s="202">
        <v>26</v>
      </c>
      <c r="K10" s="202">
        <v>11</v>
      </c>
      <c r="L10" s="202">
        <v>178</v>
      </c>
      <c r="M10" s="202">
        <v>104</v>
      </c>
      <c r="N10" s="202">
        <v>243</v>
      </c>
      <c r="O10" s="202">
        <v>323</v>
      </c>
      <c r="P10" s="202">
        <v>136</v>
      </c>
      <c r="Q10" s="202">
        <v>117</v>
      </c>
      <c r="R10" s="202">
        <v>61</v>
      </c>
      <c r="S10" s="202"/>
      <c r="T10" s="202">
        <v>9</v>
      </c>
      <c r="U10" s="202">
        <v>21</v>
      </c>
      <c r="V10" s="202">
        <v>300</v>
      </c>
      <c r="W10" s="202">
        <v>52</v>
      </c>
      <c r="X10" s="202">
        <v>6</v>
      </c>
      <c r="Y10" s="202">
        <v>4</v>
      </c>
      <c r="Z10" s="202">
        <v>4</v>
      </c>
      <c r="AA10" s="202">
        <v>8</v>
      </c>
      <c r="AB10" s="202">
        <v>21</v>
      </c>
      <c r="AC10" s="202">
        <v>108</v>
      </c>
      <c r="AD10" s="202">
        <v>20</v>
      </c>
      <c r="AE10" s="202">
        <v>40</v>
      </c>
      <c r="AF10" s="202">
        <v>261</v>
      </c>
      <c r="AG10" s="202">
        <v>215</v>
      </c>
      <c r="AH10" s="202">
        <v>35</v>
      </c>
      <c r="AI10" s="202">
        <v>259</v>
      </c>
      <c r="AJ10" s="202">
        <v>6</v>
      </c>
      <c r="AK10" s="202"/>
      <c r="AL10" s="202">
        <v>8</v>
      </c>
      <c r="AM10" s="202">
        <v>449</v>
      </c>
      <c r="AN10" s="202">
        <v>167</v>
      </c>
      <c r="AO10" s="15" t="s">
        <v>28</v>
      </c>
      <c r="AP10" s="202">
        <v>1646</v>
      </c>
      <c r="AQ10" s="3"/>
    </row>
    <row r="11" spans="1:43" ht="15" customHeight="1">
      <c r="A11" s="6"/>
      <c r="B11" s="8" t="s">
        <v>33</v>
      </c>
      <c r="C11" s="200">
        <v>20951</v>
      </c>
      <c r="D11" s="201">
        <v>166</v>
      </c>
      <c r="E11" s="202">
        <v>1145</v>
      </c>
      <c r="F11" s="202">
        <v>2044</v>
      </c>
      <c r="G11" s="202">
        <v>493</v>
      </c>
      <c r="H11" s="202">
        <v>581</v>
      </c>
      <c r="I11" s="202">
        <v>10</v>
      </c>
      <c r="J11" s="202">
        <v>68</v>
      </c>
      <c r="K11" s="202">
        <v>33</v>
      </c>
      <c r="L11" s="202">
        <v>650</v>
      </c>
      <c r="M11" s="202">
        <v>416</v>
      </c>
      <c r="N11" s="202">
        <v>1784</v>
      </c>
      <c r="O11" s="202">
        <v>3716</v>
      </c>
      <c r="P11" s="202">
        <v>420</v>
      </c>
      <c r="Q11" s="202">
        <v>484</v>
      </c>
      <c r="R11" s="202">
        <v>183</v>
      </c>
      <c r="S11" s="202">
        <v>8</v>
      </c>
      <c r="T11" s="202">
        <v>38</v>
      </c>
      <c r="U11" s="202">
        <v>138</v>
      </c>
      <c r="V11" s="202">
        <v>1896</v>
      </c>
      <c r="W11" s="202">
        <v>143</v>
      </c>
      <c r="X11" s="202">
        <v>18</v>
      </c>
      <c r="Y11" s="202">
        <v>10</v>
      </c>
      <c r="Z11" s="202">
        <v>13</v>
      </c>
      <c r="AA11" s="202">
        <v>30</v>
      </c>
      <c r="AB11" s="202">
        <v>109</v>
      </c>
      <c r="AC11" s="202">
        <v>427</v>
      </c>
      <c r="AD11" s="202">
        <v>99</v>
      </c>
      <c r="AE11" s="202">
        <v>234</v>
      </c>
      <c r="AF11" s="202">
        <v>1140</v>
      </c>
      <c r="AG11" s="202">
        <v>955</v>
      </c>
      <c r="AH11" s="202">
        <v>135</v>
      </c>
      <c r="AI11" s="202">
        <v>944</v>
      </c>
      <c r="AJ11" s="202">
        <v>132</v>
      </c>
      <c r="AK11" s="202">
        <v>21</v>
      </c>
      <c r="AL11" s="202">
        <v>158</v>
      </c>
      <c r="AM11" s="202">
        <v>1641</v>
      </c>
      <c r="AN11" s="202">
        <v>469</v>
      </c>
      <c r="AO11" s="15" t="s">
        <v>30</v>
      </c>
      <c r="AP11" s="202">
        <v>11354</v>
      </c>
      <c r="AQ11" s="3"/>
    </row>
    <row r="12" spans="1:43" s="12" customFormat="1" ht="15" customHeight="1">
      <c r="A12" s="9" t="s">
        <v>34</v>
      </c>
      <c r="B12" s="10"/>
      <c r="C12" s="204">
        <v>2.7321368908405326</v>
      </c>
      <c r="D12" s="205">
        <v>2.921687</v>
      </c>
      <c r="E12" s="206">
        <v>2.80786</v>
      </c>
      <c r="F12" s="206">
        <v>2.738748</v>
      </c>
      <c r="G12" s="206">
        <v>3.543611</v>
      </c>
      <c r="H12" s="206">
        <v>2.480207</v>
      </c>
      <c r="I12" s="206">
        <v>4.6</v>
      </c>
      <c r="J12" s="206">
        <v>2.75</v>
      </c>
      <c r="K12" s="206">
        <v>2.757576</v>
      </c>
      <c r="L12" s="206">
        <v>2.696923</v>
      </c>
      <c r="M12" s="206">
        <v>2.853365</v>
      </c>
      <c r="N12" s="206">
        <v>2.610987</v>
      </c>
      <c r="O12" s="206">
        <v>2.803014</v>
      </c>
      <c r="P12" s="206">
        <v>2.595238</v>
      </c>
      <c r="Q12" s="206">
        <v>2.822314</v>
      </c>
      <c r="R12" s="206">
        <v>2.218579</v>
      </c>
      <c r="S12" s="206">
        <v>3.75</v>
      </c>
      <c r="T12" s="206">
        <v>3</v>
      </c>
      <c r="U12" s="206">
        <v>2.971014</v>
      </c>
      <c r="V12" s="206">
        <v>2.626582</v>
      </c>
      <c r="W12" s="206">
        <v>2.531469</v>
      </c>
      <c r="X12" s="206">
        <v>2.611111</v>
      </c>
      <c r="Y12" s="206">
        <v>2.5</v>
      </c>
      <c r="Z12" s="206">
        <v>2.461538</v>
      </c>
      <c r="AA12" s="206">
        <v>2.566667</v>
      </c>
      <c r="AB12" s="206">
        <v>2.807339</v>
      </c>
      <c r="AC12" s="206">
        <v>2.629977</v>
      </c>
      <c r="AD12" s="206">
        <v>3.191919</v>
      </c>
      <c r="AE12" s="206">
        <v>3.047009</v>
      </c>
      <c r="AF12" s="206">
        <v>2.977193</v>
      </c>
      <c r="AG12" s="206">
        <v>2.885864</v>
      </c>
      <c r="AH12" s="206">
        <v>2.740741</v>
      </c>
      <c r="AI12" s="206">
        <v>2.573093</v>
      </c>
      <c r="AJ12" s="206">
        <v>2.94697</v>
      </c>
      <c r="AK12" s="206">
        <v>2.666667</v>
      </c>
      <c r="AL12" s="206">
        <v>3.012658</v>
      </c>
      <c r="AM12" s="206">
        <v>2.478976</v>
      </c>
      <c r="AN12" s="206">
        <v>2.307036</v>
      </c>
      <c r="AO12" s="16"/>
      <c r="AP12" s="206"/>
      <c r="AQ12" s="11"/>
    </row>
    <row r="13" spans="1:43" ht="15" customHeight="1">
      <c r="A13" s="5" t="s">
        <v>58</v>
      </c>
      <c r="B13" s="5">
        <v>5</v>
      </c>
      <c r="C13" s="200">
        <v>209</v>
      </c>
      <c r="D13" s="207">
        <v>3</v>
      </c>
      <c r="E13" s="203">
        <v>12</v>
      </c>
      <c r="F13" s="203">
        <v>36</v>
      </c>
      <c r="G13" s="203">
        <v>23</v>
      </c>
      <c r="H13" s="203">
        <v>9</v>
      </c>
      <c r="I13" s="203" t="s">
        <v>204</v>
      </c>
      <c r="J13" s="203">
        <v>1</v>
      </c>
      <c r="K13" s="203" t="s">
        <v>204</v>
      </c>
      <c r="L13" s="203">
        <v>2</v>
      </c>
      <c r="M13" s="203">
        <v>3</v>
      </c>
      <c r="N13" s="203">
        <v>15</v>
      </c>
      <c r="O13" s="203">
        <v>20</v>
      </c>
      <c r="P13" s="203">
        <v>1</v>
      </c>
      <c r="Q13" s="203">
        <v>8</v>
      </c>
      <c r="R13" s="203"/>
      <c r="S13" s="203"/>
      <c r="T13" s="203"/>
      <c r="U13" s="203"/>
      <c r="V13" s="203">
        <v>4</v>
      </c>
      <c r="W13" s="203">
        <v>3</v>
      </c>
      <c r="X13" s="203"/>
      <c r="Y13" s="203"/>
      <c r="Z13" s="203"/>
      <c r="AA13" s="203"/>
      <c r="AB13" s="203">
        <v>1</v>
      </c>
      <c r="AC13" s="203">
        <v>6</v>
      </c>
      <c r="AD13" s="203">
        <v>3</v>
      </c>
      <c r="AE13" s="203">
        <v>5</v>
      </c>
      <c r="AF13" s="203">
        <v>25</v>
      </c>
      <c r="AG13" s="203">
        <v>1</v>
      </c>
      <c r="AH13" s="203">
        <v>1</v>
      </c>
      <c r="AI13" s="203">
        <v>7</v>
      </c>
      <c r="AJ13" s="203">
        <v>2</v>
      </c>
      <c r="AK13" s="203"/>
      <c r="AL13" s="203">
        <v>1</v>
      </c>
      <c r="AM13" s="203">
        <v>13</v>
      </c>
      <c r="AN13" s="203">
        <v>4</v>
      </c>
      <c r="AO13" s="14" t="s">
        <v>27</v>
      </c>
      <c r="AP13" s="203">
        <v>141</v>
      </c>
      <c r="AQ13" s="3"/>
    </row>
    <row r="14" spans="1:43" ht="15" customHeight="1">
      <c r="A14" s="6"/>
      <c r="B14" s="7">
        <v>4</v>
      </c>
      <c r="C14" s="200">
        <v>590</v>
      </c>
      <c r="D14" s="201">
        <v>5</v>
      </c>
      <c r="E14" s="202">
        <v>38</v>
      </c>
      <c r="F14" s="202">
        <v>53</v>
      </c>
      <c r="G14" s="202">
        <v>12</v>
      </c>
      <c r="H14" s="202">
        <v>17</v>
      </c>
      <c r="I14" s="202" t="s">
        <v>204</v>
      </c>
      <c r="J14" s="202">
        <v>1</v>
      </c>
      <c r="K14" s="202" t="s">
        <v>204</v>
      </c>
      <c r="L14" s="202">
        <v>14</v>
      </c>
      <c r="M14" s="202">
        <v>14</v>
      </c>
      <c r="N14" s="202">
        <v>48</v>
      </c>
      <c r="O14" s="202">
        <v>104</v>
      </c>
      <c r="P14" s="202">
        <v>13</v>
      </c>
      <c r="Q14" s="202">
        <v>9</v>
      </c>
      <c r="R14" s="202">
        <v>1</v>
      </c>
      <c r="S14" s="202"/>
      <c r="T14" s="202">
        <v>1</v>
      </c>
      <c r="U14" s="202">
        <v>7</v>
      </c>
      <c r="V14" s="202">
        <v>46</v>
      </c>
      <c r="W14" s="202">
        <v>2</v>
      </c>
      <c r="X14" s="202"/>
      <c r="Y14" s="202"/>
      <c r="Z14" s="202"/>
      <c r="AA14" s="202"/>
      <c r="AB14" s="202">
        <v>3</v>
      </c>
      <c r="AC14" s="202">
        <v>12</v>
      </c>
      <c r="AD14" s="202">
        <v>5</v>
      </c>
      <c r="AE14" s="202">
        <v>5</v>
      </c>
      <c r="AF14" s="202">
        <v>61</v>
      </c>
      <c r="AG14" s="202">
        <v>5</v>
      </c>
      <c r="AH14" s="202"/>
      <c r="AI14" s="202">
        <v>38</v>
      </c>
      <c r="AJ14" s="202">
        <v>1</v>
      </c>
      <c r="AK14" s="202"/>
      <c r="AL14" s="202">
        <v>4</v>
      </c>
      <c r="AM14" s="202">
        <v>56</v>
      </c>
      <c r="AN14" s="202">
        <v>15</v>
      </c>
      <c r="AO14" s="15">
        <v>11</v>
      </c>
      <c r="AP14" s="202">
        <v>765</v>
      </c>
      <c r="AQ14" s="3"/>
    </row>
    <row r="15" spans="1:43" ht="15" customHeight="1">
      <c r="A15" s="6"/>
      <c r="B15" s="7">
        <v>3</v>
      </c>
      <c r="C15" s="200">
        <v>1058</v>
      </c>
      <c r="D15" s="201">
        <v>10</v>
      </c>
      <c r="E15" s="202">
        <v>48</v>
      </c>
      <c r="F15" s="202">
        <v>75</v>
      </c>
      <c r="G15" s="202">
        <v>10</v>
      </c>
      <c r="H15" s="202">
        <v>32</v>
      </c>
      <c r="I15" s="202" t="s">
        <v>204</v>
      </c>
      <c r="J15" s="202">
        <v>3</v>
      </c>
      <c r="K15" s="202" t="s">
        <v>204</v>
      </c>
      <c r="L15" s="202">
        <v>19</v>
      </c>
      <c r="M15" s="202">
        <v>10</v>
      </c>
      <c r="N15" s="202">
        <v>144</v>
      </c>
      <c r="O15" s="202">
        <v>266</v>
      </c>
      <c r="P15" s="202">
        <v>12</v>
      </c>
      <c r="Q15" s="202">
        <v>39</v>
      </c>
      <c r="R15" s="202">
        <v>3</v>
      </c>
      <c r="S15" s="202"/>
      <c r="T15" s="202">
        <v>1</v>
      </c>
      <c r="U15" s="202">
        <v>9</v>
      </c>
      <c r="V15" s="202">
        <v>97</v>
      </c>
      <c r="W15" s="202">
        <v>7</v>
      </c>
      <c r="X15" s="202"/>
      <c r="Y15" s="202"/>
      <c r="Z15" s="202">
        <v>2</v>
      </c>
      <c r="AA15" s="202"/>
      <c r="AB15" s="202">
        <v>10</v>
      </c>
      <c r="AC15" s="202">
        <v>16</v>
      </c>
      <c r="AD15" s="202"/>
      <c r="AE15" s="202">
        <v>12</v>
      </c>
      <c r="AF15" s="202">
        <v>49</v>
      </c>
      <c r="AG15" s="202">
        <v>11</v>
      </c>
      <c r="AH15" s="202"/>
      <c r="AI15" s="202">
        <v>48</v>
      </c>
      <c r="AJ15" s="202">
        <v>13</v>
      </c>
      <c r="AK15" s="202">
        <v>3</v>
      </c>
      <c r="AL15" s="202">
        <v>8</v>
      </c>
      <c r="AM15" s="202">
        <v>75</v>
      </c>
      <c r="AN15" s="202">
        <v>26</v>
      </c>
      <c r="AO15" s="15">
        <v>12</v>
      </c>
      <c r="AP15" s="202">
        <v>1638</v>
      </c>
      <c r="AQ15" s="3"/>
    </row>
    <row r="16" spans="1:43" ht="15" customHeight="1">
      <c r="A16" s="6"/>
      <c r="B16" s="7">
        <v>2</v>
      </c>
      <c r="C16" s="200">
        <v>1333</v>
      </c>
      <c r="D16" s="201">
        <v>9</v>
      </c>
      <c r="E16" s="202">
        <v>85</v>
      </c>
      <c r="F16" s="202">
        <v>72</v>
      </c>
      <c r="G16" s="202">
        <v>9</v>
      </c>
      <c r="H16" s="202">
        <v>37</v>
      </c>
      <c r="I16" s="202" t="s">
        <v>204</v>
      </c>
      <c r="J16" s="202">
        <v>1</v>
      </c>
      <c r="K16" s="202" t="s">
        <v>204</v>
      </c>
      <c r="L16" s="202">
        <v>16</v>
      </c>
      <c r="M16" s="202">
        <v>10</v>
      </c>
      <c r="N16" s="202">
        <v>219</v>
      </c>
      <c r="O16" s="202">
        <v>348</v>
      </c>
      <c r="P16" s="202">
        <v>13</v>
      </c>
      <c r="Q16" s="202">
        <v>18</v>
      </c>
      <c r="R16" s="202">
        <v>5</v>
      </c>
      <c r="S16" s="202"/>
      <c r="T16" s="202">
        <v>1</v>
      </c>
      <c r="U16" s="202">
        <v>5</v>
      </c>
      <c r="V16" s="202">
        <v>136</v>
      </c>
      <c r="W16" s="202">
        <v>5</v>
      </c>
      <c r="X16" s="202"/>
      <c r="Y16" s="202"/>
      <c r="Z16" s="202">
        <v>1</v>
      </c>
      <c r="AA16" s="202">
        <v>3</v>
      </c>
      <c r="AB16" s="202">
        <v>6</v>
      </c>
      <c r="AC16" s="202">
        <v>17</v>
      </c>
      <c r="AD16" s="202">
        <v>3</v>
      </c>
      <c r="AE16" s="202">
        <v>16</v>
      </c>
      <c r="AF16" s="202">
        <v>36</v>
      </c>
      <c r="AG16" s="202">
        <v>12</v>
      </c>
      <c r="AH16" s="202">
        <v>2</v>
      </c>
      <c r="AI16" s="202">
        <v>33</v>
      </c>
      <c r="AJ16" s="202">
        <v>10</v>
      </c>
      <c r="AK16" s="202">
        <v>2</v>
      </c>
      <c r="AL16" s="202">
        <v>9</v>
      </c>
      <c r="AM16" s="202">
        <v>161</v>
      </c>
      <c r="AN16" s="202">
        <v>33</v>
      </c>
      <c r="AO16" s="15" t="s">
        <v>29</v>
      </c>
      <c r="AP16" s="202"/>
      <c r="AQ16" s="3"/>
    </row>
    <row r="17" spans="1:43" ht="15" customHeight="1">
      <c r="A17" s="6"/>
      <c r="B17" s="7">
        <v>1</v>
      </c>
      <c r="C17" s="200">
        <v>1132</v>
      </c>
      <c r="D17" s="201">
        <v>9</v>
      </c>
      <c r="E17" s="202">
        <v>61</v>
      </c>
      <c r="F17" s="202">
        <v>173</v>
      </c>
      <c r="G17" s="202">
        <v>18</v>
      </c>
      <c r="H17" s="202">
        <v>54</v>
      </c>
      <c r="I17" s="202" t="s">
        <v>204</v>
      </c>
      <c r="J17" s="202">
        <v>5</v>
      </c>
      <c r="K17" s="202" t="s">
        <v>204</v>
      </c>
      <c r="L17" s="202">
        <v>43</v>
      </c>
      <c r="M17" s="202">
        <v>10</v>
      </c>
      <c r="N17" s="202">
        <v>109</v>
      </c>
      <c r="O17" s="202">
        <v>122</v>
      </c>
      <c r="P17" s="202">
        <v>21</v>
      </c>
      <c r="Q17" s="202">
        <v>39</v>
      </c>
      <c r="R17" s="202">
        <v>3</v>
      </c>
      <c r="S17" s="202"/>
      <c r="T17" s="202">
        <v>5</v>
      </c>
      <c r="U17" s="202">
        <v>9</v>
      </c>
      <c r="V17" s="202">
        <v>70</v>
      </c>
      <c r="W17" s="202">
        <v>6</v>
      </c>
      <c r="X17" s="202"/>
      <c r="Y17" s="202"/>
      <c r="Z17" s="202">
        <v>2</v>
      </c>
      <c r="AA17" s="202">
        <v>2</v>
      </c>
      <c r="AB17" s="202">
        <v>8</v>
      </c>
      <c r="AC17" s="202">
        <v>31</v>
      </c>
      <c r="AD17" s="202">
        <v>1</v>
      </c>
      <c r="AE17" s="202">
        <v>12</v>
      </c>
      <c r="AF17" s="202">
        <v>52</v>
      </c>
      <c r="AG17" s="202">
        <v>25</v>
      </c>
      <c r="AH17" s="202">
        <v>3</v>
      </c>
      <c r="AI17" s="202">
        <v>53</v>
      </c>
      <c r="AJ17" s="202"/>
      <c r="AK17" s="202">
        <v>1</v>
      </c>
      <c r="AL17" s="202">
        <v>3</v>
      </c>
      <c r="AM17" s="202">
        <v>150</v>
      </c>
      <c r="AN17" s="202">
        <v>30</v>
      </c>
      <c r="AO17" s="15" t="s">
        <v>28</v>
      </c>
      <c r="AP17" s="202">
        <v>85</v>
      </c>
      <c r="AQ17" s="3"/>
    </row>
    <row r="18" spans="1:43" ht="15" customHeight="1">
      <c r="A18" s="6"/>
      <c r="B18" s="8" t="s">
        <v>33</v>
      </c>
      <c r="C18" s="200">
        <v>4322</v>
      </c>
      <c r="D18" s="201">
        <v>36</v>
      </c>
      <c r="E18" s="202">
        <v>244</v>
      </c>
      <c r="F18" s="202">
        <v>409</v>
      </c>
      <c r="G18" s="202">
        <v>72</v>
      </c>
      <c r="H18" s="202">
        <v>149</v>
      </c>
      <c r="I18" s="202">
        <v>1</v>
      </c>
      <c r="J18" s="202">
        <v>11</v>
      </c>
      <c r="K18" s="202">
        <v>1</v>
      </c>
      <c r="L18" s="202">
        <v>94</v>
      </c>
      <c r="M18" s="202">
        <v>47</v>
      </c>
      <c r="N18" s="202">
        <v>535</v>
      </c>
      <c r="O18" s="202">
        <v>860</v>
      </c>
      <c r="P18" s="202">
        <v>60</v>
      </c>
      <c r="Q18" s="202">
        <v>113</v>
      </c>
      <c r="R18" s="202">
        <v>12</v>
      </c>
      <c r="S18" s="202"/>
      <c r="T18" s="202">
        <v>8</v>
      </c>
      <c r="U18" s="202">
        <v>30</v>
      </c>
      <c r="V18" s="202">
        <v>353</v>
      </c>
      <c r="W18" s="202">
        <v>23</v>
      </c>
      <c r="X18" s="202"/>
      <c r="Y18" s="202"/>
      <c r="Z18" s="202">
        <v>5</v>
      </c>
      <c r="AA18" s="202">
        <v>5</v>
      </c>
      <c r="AB18" s="202">
        <v>28</v>
      </c>
      <c r="AC18" s="202">
        <v>82</v>
      </c>
      <c r="AD18" s="202">
        <v>12</v>
      </c>
      <c r="AE18" s="202">
        <v>50</v>
      </c>
      <c r="AF18" s="202">
        <v>223</v>
      </c>
      <c r="AG18" s="202">
        <v>54</v>
      </c>
      <c r="AH18" s="202">
        <v>6</v>
      </c>
      <c r="AI18" s="202">
        <v>179</v>
      </c>
      <c r="AJ18" s="202">
        <v>26</v>
      </c>
      <c r="AK18" s="202">
        <v>6</v>
      </c>
      <c r="AL18" s="202">
        <v>25</v>
      </c>
      <c r="AM18" s="202">
        <v>455</v>
      </c>
      <c r="AN18" s="202">
        <v>108</v>
      </c>
      <c r="AO18" s="15" t="s">
        <v>30</v>
      </c>
      <c r="AP18" s="202">
        <v>2629</v>
      </c>
      <c r="AQ18" s="3"/>
    </row>
    <row r="19" spans="1:43" s="12" customFormat="1" ht="15" customHeight="1">
      <c r="A19" s="9" t="s">
        <v>34</v>
      </c>
      <c r="B19" s="10"/>
      <c r="C19" s="204">
        <v>2.400971772327626</v>
      </c>
      <c r="D19" s="205">
        <v>2.555556</v>
      </c>
      <c r="E19" s="206">
        <v>2.405738</v>
      </c>
      <c r="F19" s="206">
        <v>2.283619</v>
      </c>
      <c r="G19" s="206">
        <v>3.180556</v>
      </c>
      <c r="H19" s="206">
        <v>2.261745</v>
      </c>
      <c r="I19" s="206" t="s">
        <v>204</v>
      </c>
      <c r="J19" s="206">
        <v>2.272727</v>
      </c>
      <c r="K19" s="206" t="s">
        <v>204</v>
      </c>
      <c r="L19" s="206">
        <v>2.106383</v>
      </c>
      <c r="M19" s="206">
        <v>2.787234</v>
      </c>
      <c r="N19" s="206">
        <v>2.328972</v>
      </c>
      <c r="O19" s="206">
        <v>2.47907</v>
      </c>
      <c r="P19" s="206">
        <v>2.333333</v>
      </c>
      <c r="Q19" s="206">
        <v>2.371681</v>
      </c>
      <c r="R19" s="206">
        <v>2.166667</v>
      </c>
      <c r="S19" s="206"/>
      <c r="T19" s="206">
        <v>1.75</v>
      </c>
      <c r="U19" s="206">
        <v>2.466667</v>
      </c>
      <c r="V19" s="206">
        <v>2.371105</v>
      </c>
      <c r="W19" s="206">
        <v>2.608696</v>
      </c>
      <c r="X19" s="206"/>
      <c r="Y19" s="206"/>
      <c r="Z19" s="206">
        <v>2</v>
      </c>
      <c r="AA19" s="206">
        <v>1.6</v>
      </c>
      <c r="AB19" s="206">
        <v>2.392857</v>
      </c>
      <c r="AC19" s="206">
        <v>2.329268</v>
      </c>
      <c r="AD19" s="206">
        <v>3.5</v>
      </c>
      <c r="AE19" s="206">
        <v>2.5</v>
      </c>
      <c r="AF19" s="206">
        <v>2.869955</v>
      </c>
      <c r="AG19" s="206">
        <v>1.981481</v>
      </c>
      <c r="AH19" s="206">
        <v>2</v>
      </c>
      <c r="AI19" s="206">
        <v>2.513966</v>
      </c>
      <c r="AJ19" s="206">
        <v>2.807692</v>
      </c>
      <c r="AK19" s="206">
        <v>2.333333</v>
      </c>
      <c r="AL19" s="206">
        <v>2.64</v>
      </c>
      <c r="AM19" s="206">
        <v>2.167033</v>
      </c>
      <c r="AN19" s="206">
        <v>2.351852</v>
      </c>
      <c r="AO19" s="16"/>
      <c r="AP19" s="206"/>
      <c r="AQ19" s="11"/>
    </row>
    <row r="20" spans="1:43" ht="15" customHeight="1">
      <c r="A20" s="5" t="s">
        <v>59</v>
      </c>
      <c r="B20" s="5">
        <v>5</v>
      </c>
      <c r="C20" s="200">
        <v>19918</v>
      </c>
      <c r="D20" s="207">
        <v>93</v>
      </c>
      <c r="E20" s="203">
        <v>1921</v>
      </c>
      <c r="F20" s="203">
        <v>3098</v>
      </c>
      <c r="G20" s="203">
        <v>3086</v>
      </c>
      <c r="H20" s="203">
        <v>889</v>
      </c>
      <c r="I20" s="203">
        <v>738</v>
      </c>
      <c r="J20" s="203">
        <v>154</v>
      </c>
      <c r="K20" s="203">
        <v>86</v>
      </c>
      <c r="L20" s="203">
        <v>806</v>
      </c>
      <c r="M20" s="203">
        <v>494</v>
      </c>
      <c r="N20" s="203">
        <v>629</v>
      </c>
      <c r="O20" s="203">
        <v>1152</v>
      </c>
      <c r="P20" s="203">
        <v>298</v>
      </c>
      <c r="Q20" s="203">
        <v>234</v>
      </c>
      <c r="R20" s="203">
        <v>43</v>
      </c>
      <c r="S20" s="203">
        <v>9</v>
      </c>
      <c r="T20" s="203">
        <v>16</v>
      </c>
      <c r="U20" s="203">
        <v>106</v>
      </c>
      <c r="V20" s="203">
        <v>574</v>
      </c>
      <c r="W20" s="203">
        <v>95</v>
      </c>
      <c r="X20" s="203">
        <v>1</v>
      </c>
      <c r="Y20" s="203">
        <v>104</v>
      </c>
      <c r="Z20" s="203">
        <v>14</v>
      </c>
      <c r="AA20" s="203">
        <v>28</v>
      </c>
      <c r="AB20" s="203">
        <v>87</v>
      </c>
      <c r="AC20" s="203">
        <v>579</v>
      </c>
      <c r="AD20" s="203">
        <v>332</v>
      </c>
      <c r="AE20" s="203">
        <v>637</v>
      </c>
      <c r="AF20" s="203">
        <v>1215</v>
      </c>
      <c r="AG20" s="203">
        <v>239</v>
      </c>
      <c r="AH20" s="203">
        <v>28</v>
      </c>
      <c r="AI20" s="203">
        <v>876</v>
      </c>
      <c r="AJ20" s="203">
        <v>52</v>
      </c>
      <c r="AK20" s="203">
        <v>7</v>
      </c>
      <c r="AL20" s="203">
        <v>110</v>
      </c>
      <c r="AM20" s="203">
        <v>838</v>
      </c>
      <c r="AN20" s="203">
        <v>250</v>
      </c>
      <c r="AO20" s="14" t="s">
        <v>27</v>
      </c>
      <c r="AP20" s="203">
        <v>3919</v>
      </c>
      <c r="AQ20" s="3"/>
    </row>
    <row r="21" spans="1:43" ht="15" customHeight="1">
      <c r="A21" s="6"/>
      <c r="B21" s="7">
        <v>4</v>
      </c>
      <c r="C21" s="200">
        <v>27276</v>
      </c>
      <c r="D21" s="201">
        <v>236</v>
      </c>
      <c r="E21" s="202">
        <v>2041</v>
      </c>
      <c r="F21" s="202">
        <v>3063</v>
      </c>
      <c r="G21" s="202">
        <v>1374</v>
      </c>
      <c r="H21" s="202">
        <v>1189</v>
      </c>
      <c r="I21" s="202">
        <v>112</v>
      </c>
      <c r="J21" s="202">
        <v>192</v>
      </c>
      <c r="K21" s="202">
        <v>68</v>
      </c>
      <c r="L21" s="202">
        <v>1544</v>
      </c>
      <c r="M21" s="202">
        <v>968</v>
      </c>
      <c r="N21" s="202">
        <v>1333</v>
      </c>
      <c r="O21" s="202">
        <v>3758</v>
      </c>
      <c r="P21" s="202">
        <v>603</v>
      </c>
      <c r="Q21" s="202">
        <v>447</v>
      </c>
      <c r="R21" s="202">
        <v>95</v>
      </c>
      <c r="S21" s="202">
        <v>7</v>
      </c>
      <c r="T21" s="202">
        <v>20</v>
      </c>
      <c r="U21" s="202">
        <v>169</v>
      </c>
      <c r="V21" s="202">
        <v>2213</v>
      </c>
      <c r="W21" s="202">
        <v>152</v>
      </c>
      <c r="X21" s="202">
        <v>1</v>
      </c>
      <c r="Y21" s="202">
        <v>34</v>
      </c>
      <c r="Z21" s="202">
        <v>12</v>
      </c>
      <c r="AA21" s="202">
        <v>30</v>
      </c>
      <c r="AB21" s="202">
        <v>81</v>
      </c>
      <c r="AC21" s="202">
        <v>620</v>
      </c>
      <c r="AD21" s="202">
        <v>330</v>
      </c>
      <c r="AE21" s="202">
        <v>667</v>
      </c>
      <c r="AF21" s="202">
        <v>1637</v>
      </c>
      <c r="AG21" s="202">
        <v>495</v>
      </c>
      <c r="AH21" s="202">
        <v>59</v>
      </c>
      <c r="AI21" s="202">
        <v>1621</v>
      </c>
      <c r="AJ21" s="202">
        <v>120</v>
      </c>
      <c r="AK21" s="202">
        <v>16</v>
      </c>
      <c r="AL21" s="202">
        <v>145</v>
      </c>
      <c r="AM21" s="202">
        <v>1490</v>
      </c>
      <c r="AN21" s="202">
        <v>334</v>
      </c>
      <c r="AO21" s="15">
        <v>11</v>
      </c>
      <c r="AP21" s="202">
        <v>12207</v>
      </c>
      <c r="AQ21" s="3"/>
    </row>
    <row r="22" spans="1:43" ht="15" customHeight="1">
      <c r="A22" s="6"/>
      <c r="B22" s="7">
        <v>3</v>
      </c>
      <c r="C22" s="200">
        <v>33020</v>
      </c>
      <c r="D22" s="201">
        <v>269</v>
      </c>
      <c r="E22" s="202">
        <v>2051</v>
      </c>
      <c r="F22" s="202">
        <v>3229</v>
      </c>
      <c r="G22" s="202">
        <v>1533</v>
      </c>
      <c r="H22" s="202">
        <v>1410</v>
      </c>
      <c r="I22" s="202">
        <v>30</v>
      </c>
      <c r="J22" s="202">
        <v>154</v>
      </c>
      <c r="K22" s="202">
        <v>74</v>
      </c>
      <c r="L22" s="202">
        <v>1035</v>
      </c>
      <c r="M22" s="202">
        <v>696</v>
      </c>
      <c r="N22" s="202">
        <v>2547</v>
      </c>
      <c r="O22" s="202">
        <v>6092</v>
      </c>
      <c r="P22" s="202">
        <v>470</v>
      </c>
      <c r="Q22" s="202">
        <v>876</v>
      </c>
      <c r="R22" s="202">
        <v>282</v>
      </c>
      <c r="S22" s="202">
        <v>10</v>
      </c>
      <c r="T22" s="202">
        <v>25</v>
      </c>
      <c r="U22" s="202">
        <v>176</v>
      </c>
      <c r="V22" s="202">
        <v>3364</v>
      </c>
      <c r="W22" s="202">
        <v>177</v>
      </c>
      <c r="X22" s="202">
        <v>10</v>
      </c>
      <c r="Y22" s="202">
        <v>73</v>
      </c>
      <c r="Z22" s="202">
        <v>26</v>
      </c>
      <c r="AA22" s="202">
        <v>35</v>
      </c>
      <c r="AB22" s="202">
        <v>110</v>
      </c>
      <c r="AC22" s="202">
        <v>1104</v>
      </c>
      <c r="AD22" s="202">
        <v>175</v>
      </c>
      <c r="AE22" s="202">
        <v>542</v>
      </c>
      <c r="AF22" s="202">
        <v>1213</v>
      </c>
      <c r="AG22" s="202">
        <v>501</v>
      </c>
      <c r="AH22" s="202">
        <v>48</v>
      </c>
      <c r="AI22" s="202">
        <v>1874</v>
      </c>
      <c r="AJ22" s="202">
        <v>172</v>
      </c>
      <c r="AK22" s="202">
        <v>34</v>
      </c>
      <c r="AL22" s="202">
        <v>254</v>
      </c>
      <c r="AM22" s="202">
        <v>1692</v>
      </c>
      <c r="AN22" s="202">
        <v>657</v>
      </c>
      <c r="AO22" s="15">
        <v>12</v>
      </c>
      <c r="AP22" s="202">
        <v>40557</v>
      </c>
      <c r="AQ22" s="3"/>
    </row>
    <row r="23" spans="1:43" ht="15" customHeight="1">
      <c r="A23" s="6"/>
      <c r="B23" s="7">
        <v>2</v>
      </c>
      <c r="C23" s="200">
        <v>29127</v>
      </c>
      <c r="D23" s="201">
        <v>234</v>
      </c>
      <c r="E23" s="202">
        <v>2009</v>
      </c>
      <c r="F23" s="202">
        <v>2666</v>
      </c>
      <c r="G23" s="202">
        <v>540</v>
      </c>
      <c r="H23" s="202">
        <v>1107</v>
      </c>
      <c r="I23" s="202">
        <v>6</v>
      </c>
      <c r="J23" s="202">
        <v>86</v>
      </c>
      <c r="K23" s="202">
        <v>45</v>
      </c>
      <c r="L23" s="202">
        <v>1004</v>
      </c>
      <c r="M23" s="202">
        <v>459</v>
      </c>
      <c r="N23" s="202">
        <v>2664</v>
      </c>
      <c r="O23" s="202">
        <v>5725</v>
      </c>
      <c r="P23" s="202">
        <v>411</v>
      </c>
      <c r="Q23" s="202">
        <v>319</v>
      </c>
      <c r="R23" s="202">
        <v>215</v>
      </c>
      <c r="S23" s="202">
        <v>16</v>
      </c>
      <c r="T23" s="202">
        <v>33</v>
      </c>
      <c r="U23" s="202">
        <v>181</v>
      </c>
      <c r="V23" s="202">
        <v>4075</v>
      </c>
      <c r="W23" s="202">
        <v>129</v>
      </c>
      <c r="X23" s="202">
        <v>3</v>
      </c>
      <c r="Y23" s="202">
        <v>31</v>
      </c>
      <c r="Z23" s="202">
        <v>20</v>
      </c>
      <c r="AA23" s="202">
        <v>21</v>
      </c>
      <c r="AB23" s="202">
        <v>110</v>
      </c>
      <c r="AC23" s="202">
        <v>786</v>
      </c>
      <c r="AD23" s="202">
        <v>214</v>
      </c>
      <c r="AE23" s="202">
        <v>390</v>
      </c>
      <c r="AF23" s="202">
        <v>763</v>
      </c>
      <c r="AG23" s="202">
        <v>593</v>
      </c>
      <c r="AH23" s="202">
        <v>22</v>
      </c>
      <c r="AI23" s="202">
        <v>1219</v>
      </c>
      <c r="AJ23" s="202">
        <v>129</v>
      </c>
      <c r="AK23" s="202">
        <v>21</v>
      </c>
      <c r="AL23" s="202">
        <v>146</v>
      </c>
      <c r="AM23" s="202">
        <v>2062</v>
      </c>
      <c r="AN23" s="202">
        <v>673</v>
      </c>
      <c r="AO23" s="15" t="s">
        <v>29</v>
      </c>
      <c r="AP23" s="202"/>
      <c r="AQ23" s="3"/>
    </row>
    <row r="24" spans="1:43" ht="15" customHeight="1">
      <c r="A24" s="6"/>
      <c r="B24" s="7">
        <v>1</v>
      </c>
      <c r="C24" s="200">
        <v>22707</v>
      </c>
      <c r="D24" s="201">
        <v>231</v>
      </c>
      <c r="E24" s="202">
        <v>1187</v>
      </c>
      <c r="F24" s="202">
        <v>3805</v>
      </c>
      <c r="G24" s="202">
        <v>1071</v>
      </c>
      <c r="H24" s="202">
        <v>1355</v>
      </c>
      <c r="I24" s="202">
        <v>5</v>
      </c>
      <c r="J24" s="202">
        <v>342</v>
      </c>
      <c r="K24" s="202">
        <v>75</v>
      </c>
      <c r="L24" s="202">
        <v>1251</v>
      </c>
      <c r="M24" s="202">
        <v>536</v>
      </c>
      <c r="N24" s="202">
        <v>752</v>
      </c>
      <c r="O24" s="202">
        <v>1259</v>
      </c>
      <c r="P24" s="202">
        <v>677</v>
      </c>
      <c r="Q24" s="202">
        <v>556</v>
      </c>
      <c r="R24" s="202">
        <v>247</v>
      </c>
      <c r="S24" s="202">
        <v>9</v>
      </c>
      <c r="T24" s="202">
        <v>28</v>
      </c>
      <c r="U24" s="202">
        <v>121</v>
      </c>
      <c r="V24" s="202">
        <v>1772</v>
      </c>
      <c r="W24" s="202">
        <v>181</v>
      </c>
      <c r="X24" s="202">
        <v>5</v>
      </c>
      <c r="Y24" s="202">
        <v>59</v>
      </c>
      <c r="Z24" s="202">
        <v>40</v>
      </c>
      <c r="AA24" s="202">
        <v>16</v>
      </c>
      <c r="AB24" s="202">
        <v>47</v>
      </c>
      <c r="AC24" s="202">
        <v>865</v>
      </c>
      <c r="AD24" s="202">
        <v>152</v>
      </c>
      <c r="AE24" s="202">
        <v>436</v>
      </c>
      <c r="AF24" s="202">
        <v>1133</v>
      </c>
      <c r="AG24" s="202">
        <v>660</v>
      </c>
      <c r="AH24" s="202">
        <v>23</v>
      </c>
      <c r="AI24" s="202">
        <v>1638</v>
      </c>
      <c r="AJ24" s="202">
        <v>18</v>
      </c>
      <c r="AK24" s="202">
        <v>5</v>
      </c>
      <c r="AL24" s="202">
        <v>23</v>
      </c>
      <c r="AM24" s="202">
        <v>1708</v>
      </c>
      <c r="AN24" s="202">
        <v>419</v>
      </c>
      <c r="AO24" s="15" t="s">
        <v>28</v>
      </c>
      <c r="AP24" s="202">
        <v>1428</v>
      </c>
      <c r="AQ24" s="3"/>
    </row>
    <row r="25" spans="1:43" ht="15" customHeight="1">
      <c r="A25" s="6"/>
      <c r="B25" s="8" t="s">
        <v>33</v>
      </c>
      <c r="C25" s="200">
        <v>132048</v>
      </c>
      <c r="D25" s="201">
        <v>1063</v>
      </c>
      <c r="E25" s="202">
        <v>9209</v>
      </c>
      <c r="F25" s="202">
        <v>15861</v>
      </c>
      <c r="G25" s="202">
        <v>7604</v>
      </c>
      <c r="H25" s="202">
        <v>5950</v>
      </c>
      <c r="I25" s="202">
        <v>891</v>
      </c>
      <c r="J25" s="202">
        <v>928</v>
      </c>
      <c r="K25" s="202">
        <v>348</v>
      </c>
      <c r="L25" s="202">
        <v>5640</v>
      </c>
      <c r="M25" s="202">
        <v>3153</v>
      </c>
      <c r="N25" s="202">
        <v>7925</v>
      </c>
      <c r="O25" s="202">
        <v>17986</v>
      </c>
      <c r="P25" s="202">
        <v>2459</v>
      </c>
      <c r="Q25" s="202">
        <v>2432</v>
      </c>
      <c r="R25" s="202">
        <v>882</v>
      </c>
      <c r="S25" s="202">
        <v>51</v>
      </c>
      <c r="T25" s="202">
        <v>122</v>
      </c>
      <c r="U25" s="202">
        <v>753</v>
      </c>
      <c r="V25" s="202">
        <v>11998</v>
      </c>
      <c r="W25" s="202">
        <v>734</v>
      </c>
      <c r="X25" s="202">
        <v>20</v>
      </c>
      <c r="Y25" s="202">
        <v>301</v>
      </c>
      <c r="Z25" s="202">
        <v>112</v>
      </c>
      <c r="AA25" s="202">
        <v>130</v>
      </c>
      <c r="AB25" s="202">
        <v>435</v>
      </c>
      <c r="AC25" s="202">
        <v>3954</v>
      </c>
      <c r="AD25" s="202">
        <v>1203</v>
      </c>
      <c r="AE25" s="202">
        <v>2672</v>
      </c>
      <c r="AF25" s="202">
        <v>5961</v>
      </c>
      <c r="AG25" s="202">
        <v>2488</v>
      </c>
      <c r="AH25" s="202">
        <v>180</v>
      </c>
      <c r="AI25" s="202">
        <v>7228</v>
      </c>
      <c r="AJ25" s="202">
        <v>491</v>
      </c>
      <c r="AK25" s="202">
        <v>83</v>
      </c>
      <c r="AL25" s="202">
        <v>678</v>
      </c>
      <c r="AM25" s="202">
        <v>7790</v>
      </c>
      <c r="AN25" s="202">
        <v>2333</v>
      </c>
      <c r="AO25" s="15" t="s">
        <v>30</v>
      </c>
      <c r="AP25" s="202">
        <v>58111</v>
      </c>
      <c r="AQ25" s="3"/>
    </row>
    <row r="26" spans="1:43" s="12" customFormat="1" ht="15" customHeight="1">
      <c r="A26" s="9" t="s">
        <v>34</v>
      </c>
      <c r="B26" s="10"/>
      <c r="C26" s="204">
        <v>2.9437401550951168</v>
      </c>
      <c r="D26" s="205">
        <v>2.742239</v>
      </c>
      <c r="E26" s="206">
        <v>3.162884</v>
      </c>
      <c r="F26" s="206">
        <v>2.93588</v>
      </c>
      <c r="G26" s="206">
        <v>3.639663</v>
      </c>
      <c r="H26" s="206">
        <v>2.857143</v>
      </c>
      <c r="I26" s="206">
        <v>4.76431</v>
      </c>
      <c r="J26" s="206">
        <v>2.709052</v>
      </c>
      <c r="K26" s="206">
        <v>3.12931</v>
      </c>
      <c r="L26" s="206">
        <v>2.937943</v>
      </c>
      <c r="M26" s="206">
        <v>3.134792</v>
      </c>
      <c r="N26" s="206">
        <v>2.801009</v>
      </c>
      <c r="O26" s="206">
        <v>2.878739</v>
      </c>
      <c r="P26" s="206">
        <v>2.769825</v>
      </c>
      <c r="Q26" s="206">
        <v>2.787829</v>
      </c>
      <c r="R26" s="206">
        <v>2.401361</v>
      </c>
      <c r="S26" s="206">
        <v>2.823529</v>
      </c>
      <c r="T26" s="206">
        <v>2.696721</v>
      </c>
      <c r="U26" s="206">
        <v>2.944223</v>
      </c>
      <c r="V26" s="206">
        <v>2.645108</v>
      </c>
      <c r="W26" s="206">
        <v>2.797003</v>
      </c>
      <c r="X26" s="206">
        <v>2.5</v>
      </c>
      <c r="Y26" s="206">
        <v>3.30897</v>
      </c>
      <c r="Z26" s="206">
        <v>2.464286</v>
      </c>
      <c r="AA26" s="206">
        <v>3.253846</v>
      </c>
      <c r="AB26" s="206">
        <v>3.117241</v>
      </c>
      <c r="AC26" s="206">
        <v>2.813354</v>
      </c>
      <c r="AD26" s="206">
        <v>3.395677</v>
      </c>
      <c r="AE26" s="206">
        <v>3.254117</v>
      </c>
      <c r="AF26" s="206">
        <v>3.174132</v>
      </c>
      <c r="AG26" s="206">
        <v>2.622186</v>
      </c>
      <c r="AH26" s="206">
        <v>3.261111</v>
      </c>
      <c r="AI26" s="206">
        <v>2.84477</v>
      </c>
      <c r="AJ26" s="206">
        <v>3.120163</v>
      </c>
      <c r="AK26" s="206">
        <v>2.987952</v>
      </c>
      <c r="AL26" s="206">
        <v>3.255162</v>
      </c>
      <c r="AM26" s="206">
        <v>2.703209</v>
      </c>
      <c r="AN26" s="206">
        <v>2.709816</v>
      </c>
      <c r="AO26" s="16"/>
      <c r="AP26" s="206"/>
      <c r="AQ26" s="11"/>
    </row>
    <row r="27" spans="1:43" ht="15" customHeight="1">
      <c r="A27" s="5" t="s">
        <v>60</v>
      </c>
      <c r="B27" s="5">
        <v>5</v>
      </c>
      <c r="C27" s="200">
        <v>1059</v>
      </c>
      <c r="D27" s="207">
        <v>4</v>
      </c>
      <c r="E27" s="203">
        <v>88</v>
      </c>
      <c r="F27" s="203">
        <v>179</v>
      </c>
      <c r="G27" s="203">
        <v>64</v>
      </c>
      <c r="H27" s="203">
        <v>29</v>
      </c>
      <c r="I27" s="203"/>
      <c r="J27" s="203">
        <v>1</v>
      </c>
      <c r="K27" s="203">
        <v>2</v>
      </c>
      <c r="L27" s="203">
        <v>25</v>
      </c>
      <c r="M27" s="203">
        <v>9</v>
      </c>
      <c r="N27" s="203">
        <v>66</v>
      </c>
      <c r="O27" s="203">
        <v>89</v>
      </c>
      <c r="P27" s="203">
        <v>19</v>
      </c>
      <c r="Q27" s="203">
        <v>21</v>
      </c>
      <c r="R27" s="203">
        <v>48</v>
      </c>
      <c r="S27" s="203">
        <v>1</v>
      </c>
      <c r="T27" s="203">
        <v>6</v>
      </c>
      <c r="U27" s="203">
        <v>5</v>
      </c>
      <c r="V27" s="203">
        <v>37</v>
      </c>
      <c r="W27" s="203">
        <v>8</v>
      </c>
      <c r="X27" s="203" t="s">
        <v>204</v>
      </c>
      <c r="Y27" s="203" t="s">
        <v>204</v>
      </c>
      <c r="Z27" s="203">
        <v>1</v>
      </c>
      <c r="AA27" s="203">
        <v>1</v>
      </c>
      <c r="AB27" s="203">
        <v>14</v>
      </c>
      <c r="AC27" s="203">
        <v>13</v>
      </c>
      <c r="AD27" s="203">
        <v>6</v>
      </c>
      <c r="AE27" s="203">
        <v>9</v>
      </c>
      <c r="AF27" s="203">
        <v>122</v>
      </c>
      <c r="AG27" s="203">
        <v>14</v>
      </c>
      <c r="AH27" s="203">
        <v>2</v>
      </c>
      <c r="AI27" s="203">
        <v>31</v>
      </c>
      <c r="AJ27" s="203">
        <v>10</v>
      </c>
      <c r="AK27" s="203">
        <v>3</v>
      </c>
      <c r="AL27" s="203">
        <v>14</v>
      </c>
      <c r="AM27" s="203">
        <v>89</v>
      </c>
      <c r="AN27" s="203">
        <v>28</v>
      </c>
      <c r="AO27" s="14" t="s">
        <v>27</v>
      </c>
      <c r="AP27" s="203">
        <v>2297</v>
      </c>
      <c r="AQ27" s="3"/>
    </row>
    <row r="28" spans="1:43" ht="15" customHeight="1">
      <c r="A28" s="6"/>
      <c r="B28" s="7">
        <v>4</v>
      </c>
      <c r="C28" s="200">
        <v>3547</v>
      </c>
      <c r="D28" s="201">
        <v>26</v>
      </c>
      <c r="E28" s="202">
        <v>253</v>
      </c>
      <c r="F28" s="202">
        <v>371</v>
      </c>
      <c r="G28" s="202">
        <v>74</v>
      </c>
      <c r="H28" s="202">
        <v>84</v>
      </c>
      <c r="I28" s="202"/>
      <c r="J28" s="202">
        <v>18</v>
      </c>
      <c r="K28" s="202">
        <v>2</v>
      </c>
      <c r="L28" s="202">
        <v>123</v>
      </c>
      <c r="M28" s="202">
        <v>72</v>
      </c>
      <c r="N28" s="202">
        <v>250</v>
      </c>
      <c r="O28" s="202">
        <v>614</v>
      </c>
      <c r="P28" s="202">
        <v>76</v>
      </c>
      <c r="Q28" s="202">
        <v>61</v>
      </c>
      <c r="R28" s="202">
        <v>55</v>
      </c>
      <c r="S28" s="202">
        <v>3</v>
      </c>
      <c r="T28" s="202">
        <v>4</v>
      </c>
      <c r="U28" s="202">
        <v>14</v>
      </c>
      <c r="V28" s="202">
        <v>236</v>
      </c>
      <c r="W28" s="202">
        <v>35</v>
      </c>
      <c r="X28" s="202" t="s">
        <v>204</v>
      </c>
      <c r="Y28" s="202" t="s">
        <v>204</v>
      </c>
      <c r="Z28" s="202">
        <v>2</v>
      </c>
      <c r="AA28" s="202">
        <v>3</v>
      </c>
      <c r="AB28" s="202">
        <v>13</v>
      </c>
      <c r="AC28" s="202">
        <v>30</v>
      </c>
      <c r="AD28" s="202">
        <v>10</v>
      </c>
      <c r="AE28" s="202">
        <v>31</v>
      </c>
      <c r="AF28" s="202">
        <v>417</v>
      </c>
      <c r="AG28" s="202">
        <v>57</v>
      </c>
      <c r="AH28" s="202">
        <v>6</v>
      </c>
      <c r="AI28" s="202">
        <v>111</v>
      </c>
      <c r="AJ28" s="202">
        <v>41</v>
      </c>
      <c r="AK28" s="202">
        <v>8</v>
      </c>
      <c r="AL28" s="202">
        <v>28</v>
      </c>
      <c r="AM28" s="202">
        <v>335</v>
      </c>
      <c r="AN28" s="202">
        <v>84</v>
      </c>
      <c r="AO28" s="15">
        <v>11</v>
      </c>
      <c r="AP28" s="202">
        <v>7946</v>
      </c>
      <c r="AQ28" s="3"/>
    </row>
    <row r="29" spans="1:43" ht="15" customHeight="1">
      <c r="A29" s="6"/>
      <c r="B29" s="7">
        <v>3</v>
      </c>
      <c r="C29" s="200">
        <v>7879</v>
      </c>
      <c r="D29" s="201">
        <v>46</v>
      </c>
      <c r="E29" s="202">
        <v>405</v>
      </c>
      <c r="F29" s="202">
        <v>590</v>
      </c>
      <c r="G29" s="202">
        <v>127</v>
      </c>
      <c r="H29" s="202">
        <v>158</v>
      </c>
      <c r="I29" s="202"/>
      <c r="J29" s="202">
        <v>14</v>
      </c>
      <c r="K29" s="202">
        <v>3</v>
      </c>
      <c r="L29" s="202">
        <v>156</v>
      </c>
      <c r="M29" s="202">
        <v>94</v>
      </c>
      <c r="N29" s="202">
        <v>987</v>
      </c>
      <c r="O29" s="202">
        <v>2042</v>
      </c>
      <c r="P29" s="202">
        <v>120</v>
      </c>
      <c r="Q29" s="202">
        <v>195</v>
      </c>
      <c r="R29" s="202">
        <v>80</v>
      </c>
      <c r="S29" s="202">
        <v>6</v>
      </c>
      <c r="T29" s="202">
        <v>7</v>
      </c>
      <c r="U29" s="202">
        <v>31</v>
      </c>
      <c r="V29" s="202">
        <v>681</v>
      </c>
      <c r="W29" s="202">
        <v>58</v>
      </c>
      <c r="X29" s="202" t="s">
        <v>204</v>
      </c>
      <c r="Y29" s="202" t="s">
        <v>204</v>
      </c>
      <c r="Z29" s="202">
        <v>7</v>
      </c>
      <c r="AA29" s="202">
        <v>5</v>
      </c>
      <c r="AB29" s="202">
        <v>44</v>
      </c>
      <c r="AC29" s="202">
        <v>118</v>
      </c>
      <c r="AD29" s="202">
        <v>17</v>
      </c>
      <c r="AE29" s="202">
        <v>43</v>
      </c>
      <c r="AF29" s="202">
        <v>469</v>
      </c>
      <c r="AG29" s="202">
        <v>95</v>
      </c>
      <c r="AH29" s="202">
        <v>7</v>
      </c>
      <c r="AI29" s="202">
        <v>260</v>
      </c>
      <c r="AJ29" s="202">
        <v>73</v>
      </c>
      <c r="AK29" s="202">
        <v>12</v>
      </c>
      <c r="AL29" s="202">
        <v>90</v>
      </c>
      <c r="AM29" s="202">
        <v>616</v>
      </c>
      <c r="AN29" s="202">
        <v>221</v>
      </c>
      <c r="AO29" s="15">
        <v>12</v>
      </c>
      <c r="AP29" s="202">
        <v>19653</v>
      </c>
      <c r="AQ29" s="3"/>
    </row>
    <row r="30" spans="1:43" ht="15" customHeight="1">
      <c r="A30" s="6"/>
      <c r="B30" s="7">
        <v>2</v>
      </c>
      <c r="C30" s="200">
        <v>14552</v>
      </c>
      <c r="D30" s="201">
        <v>58</v>
      </c>
      <c r="E30" s="202">
        <v>748</v>
      </c>
      <c r="F30" s="202">
        <v>674</v>
      </c>
      <c r="G30" s="202">
        <v>61</v>
      </c>
      <c r="H30" s="202">
        <v>203</v>
      </c>
      <c r="I30" s="202"/>
      <c r="J30" s="202">
        <v>13</v>
      </c>
      <c r="K30" s="202">
        <v>2</v>
      </c>
      <c r="L30" s="202">
        <v>194</v>
      </c>
      <c r="M30" s="202">
        <v>100</v>
      </c>
      <c r="N30" s="202">
        <v>2411</v>
      </c>
      <c r="O30" s="202">
        <v>4811</v>
      </c>
      <c r="P30" s="202">
        <v>154</v>
      </c>
      <c r="Q30" s="202">
        <v>91</v>
      </c>
      <c r="R30" s="202">
        <v>65</v>
      </c>
      <c r="S30" s="202">
        <v>7</v>
      </c>
      <c r="T30" s="202">
        <v>3</v>
      </c>
      <c r="U30" s="202">
        <v>50</v>
      </c>
      <c r="V30" s="202">
        <v>1573</v>
      </c>
      <c r="W30" s="202">
        <v>84</v>
      </c>
      <c r="X30" s="202" t="s">
        <v>204</v>
      </c>
      <c r="Y30" s="202" t="s">
        <v>204</v>
      </c>
      <c r="Z30" s="202">
        <v>2</v>
      </c>
      <c r="AA30" s="202">
        <v>7</v>
      </c>
      <c r="AB30" s="202">
        <v>71</v>
      </c>
      <c r="AC30" s="202">
        <v>147</v>
      </c>
      <c r="AD30" s="202">
        <v>19</v>
      </c>
      <c r="AE30" s="202">
        <v>41</v>
      </c>
      <c r="AF30" s="202">
        <v>485</v>
      </c>
      <c r="AG30" s="202">
        <v>160</v>
      </c>
      <c r="AH30" s="202">
        <v>5</v>
      </c>
      <c r="AI30" s="202">
        <v>340</v>
      </c>
      <c r="AJ30" s="202">
        <v>103</v>
      </c>
      <c r="AK30" s="202">
        <v>16</v>
      </c>
      <c r="AL30" s="202">
        <v>100</v>
      </c>
      <c r="AM30" s="202">
        <v>1377</v>
      </c>
      <c r="AN30" s="202">
        <v>376</v>
      </c>
      <c r="AO30" s="15" t="s">
        <v>29</v>
      </c>
      <c r="AP30" s="202"/>
      <c r="AQ30" s="3"/>
    </row>
    <row r="31" spans="1:43" ht="15" customHeight="1">
      <c r="A31" s="6"/>
      <c r="B31" s="7">
        <v>1</v>
      </c>
      <c r="C31" s="200">
        <v>22174</v>
      </c>
      <c r="D31" s="201">
        <v>118</v>
      </c>
      <c r="E31" s="202">
        <v>1322</v>
      </c>
      <c r="F31" s="202">
        <v>2510</v>
      </c>
      <c r="G31" s="202">
        <v>220</v>
      </c>
      <c r="H31" s="202">
        <v>792</v>
      </c>
      <c r="I31" s="202"/>
      <c r="J31" s="202">
        <v>119</v>
      </c>
      <c r="K31" s="202">
        <v>11</v>
      </c>
      <c r="L31" s="202">
        <v>781</v>
      </c>
      <c r="M31" s="202">
        <v>439</v>
      </c>
      <c r="N31" s="202">
        <v>2008</v>
      </c>
      <c r="O31" s="202">
        <v>3060</v>
      </c>
      <c r="P31" s="202">
        <v>676</v>
      </c>
      <c r="Q31" s="202">
        <v>481</v>
      </c>
      <c r="R31" s="202">
        <v>109</v>
      </c>
      <c r="S31" s="202">
        <v>6</v>
      </c>
      <c r="T31" s="202">
        <v>5</v>
      </c>
      <c r="U31" s="202">
        <v>86</v>
      </c>
      <c r="V31" s="202">
        <v>1688</v>
      </c>
      <c r="W31" s="202">
        <v>462</v>
      </c>
      <c r="X31" s="202" t="s">
        <v>204</v>
      </c>
      <c r="Y31" s="202" t="s">
        <v>204</v>
      </c>
      <c r="Z31" s="202">
        <v>10</v>
      </c>
      <c r="AA31" s="202">
        <v>8</v>
      </c>
      <c r="AB31" s="202">
        <v>86</v>
      </c>
      <c r="AC31" s="202">
        <v>422</v>
      </c>
      <c r="AD31" s="202">
        <v>12</v>
      </c>
      <c r="AE31" s="202">
        <v>96</v>
      </c>
      <c r="AF31" s="202">
        <v>1314</v>
      </c>
      <c r="AG31" s="202">
        <v>443</v>
      </c>
      <c r="AH31" s="202">
        <v>26</v>
      </c>
      <c r="AI31" s="202">
        <v>1175</v>
      </c>
      <c r="AJ31" s="202">
        <v>32</v>
      </c>
      <c r="AK31" s="202">
        <v>12</v>
      </c>
      <c r="AL31" s="202">
        <v>61</v>
      </c>
      <c r="AM31" s="202">
        <v>2759</v>
      </c>
      <c r="AN31" s="202">
        <v>821</v>
      </c>
      <c r="AO31" s="15" t="s">
        <v>28</v>
      </c>
      <c r="AP31" s="202">
        <v>1300</v>
      </c>
      <c r="AQ31" s="3"/>
    </row>
    <row r="32" spans="1:43" ht="15" customHeight="1">
      <c r="A32" s="6"/>
      <c r="B32" s="8" t="s">
        <v>33</v>
      </c>
      <c r="C32" s="200">
        <v>49211</v>
      </c>
      <c r="D32" s="201">
        <v>252</v>
      </c>
      <c r="E32" s="202">
        <v>2816</v>
      </c>
      <c r="F32" s="202">
        <v>4324</v>
      </c>
      <c r="G32" s="202">
        <v>546</v>
      </c>
      <c r="H32" s="202">
        <v>1266</v>
      </c>
      <c r="I32" s="202"/>
      <c r="J32" s="202">
        <v>165</v>
      </c>
      <c r="K32" s="202">
        <v>20</v>
      </c>
      <c r="L32" s="202">
        <v>1279</v>
      </c>
      <c r="M32" s="202">
        <v>714</v>
      </c>
      <c r="N32" s="202">
        <v>5722</v>
      </c>
      <c r="O32" s="202">
        <v>10616</v>
      </c>
      <c r="P32" s="202">
        <v>1045</v>
      </c>
      <c r="Q32" s="202">
        <v>849</v>
      </c>
      <c r="R32" s="202">
        <v>357</v>
      </c>
      <c r="S32" s="202">
        <v>23</v>
      </c>
      <c r="T32" s="202">
        <v>25</v>
      </c>
      <c r="U32" s="202">
        <v>186</v>
      </c>
      <c r="V32" s="202">
        <v>4215</v>
      </c>
      <c r="W32" s="202">
        <v>647</v>
      </c>
      <c r="X32" s="202">
        <v>4</v>
      </c>
      <c r="Y32" s="202">
        <v>4</v>
      </c>
      <c r="Z32" s="202">
        <v>22</v>
      </c>
      <c r="AA32" s="202">
        <v>24</v>
      </c>
      <c r="AB32" s="202">
        <v>228</v>
      </c>
      <c r="AC32" s="202">
        <v>730</v>
      </c>
      <c r="AD32" s="202">
        <v>64</v>
      </c>
      <c r="AE32" s="202">
        <v>220</v>
      </c>
      <c r="AF32" s="202">
        <v>2807</v>
      </c>
      <c r="AG32" s="202">
        <v>769</v>
      </c>
      <c r="AH32" s="202">
        <v>46</v>
      </c>
      <c r="AI32" s="202">
        <v>1917</v>
      </c>
      <c r="AJ32" s="202">
        <v>259</v>
      </c>
      <c r="AK32" s="202">
        <v>51</v>
      </c>
      <c r="AL32" s="202">
        <v>293</v>
      </c>
      <c r="AM32" s="202">
        <v>5176</v>
      </c>
      <c r="AN32" s="202">
        <v>1530</v>
      </c>
      <c r="AO32" s="15" t="s">
        <v>30</v>
      </c>
      <c r="AP32" s="202">
        <v>31196</v>
      </c>
      <c r="AQ32" s="3"/>
    </row>
    <row r="33" spans="1:43" s="12" customFormat="1" ht="15" customHeight="1">
      <c r="A33" s="9" t="s">
        <v>34</v>
      </c>
      <c r="B33" s="10"/>
      <c r="C33" s="204">
        <v>1.91822966409949</v>
      </c>
      <c r="D33" s="205">
        <v>1.968254</v>
      </c>
      <c r="E33" s="206">
        <v>1.947798</v>
      </c>
      <c r="F33" s="206">
        <v>1.851758</v>
      </c>
      <c r="G33" s="206">
        <v>2.452381</v>
      </c>
      <c r="H33" s="206">
        <v>1.700632</v>
      </c>
      <c r="I33" s="206"/>
      <c r="J33" s="206">
        <v>1.6</v>
      </c>
      <c r="K33" s="206">
        <v>2.1</v>
      </c>
      <c r="L33" s="206">
        <v>1.762314</v>
      </c>
      <c r="M33" s="206">
        <v>1.756303</v>
      </c>
      <c r="N33" s="206">
        <v>1.943551</v>
      </c>
      <c r="O33" s="206">
        <v>2.044932</v>
      </c>
      <c r="P33" s="206">
        <v>1.667943</v>
      </c>
      <c r="Q33" s="206">
        <v>1.881037</v>
      </c>
      <c r="R33" s="206">
        <v>2.630252</v>
      </c>
      <c r="S33" s="206">
        <v>2.391304</v>
      </c>
      <c r="T33" s="206">
        <v>3.12</v>
      </c>
      <c r="U33" s="206">
        <v>1.935484</v>
      </c>
      <c r="V33" s="206">
        <v>1.899407</v>
      </c>
      <c r="W33" s="206">
        <v>1.520866</v>
      </c>
      <c r="X33" s="206" t="s">
        <v>204</v>
      </c>
      <c r="Y33" s="206" t="s">
        <v>204</v>
      </c>
      <c r="Z33" s="206">
        <v>2.181818</v>
      </c>
      <c r="AA33" s="206">
        <v>2.25</v>
      </c>
      <c r="AB33" s="206">
        <v>2.114035</v>
      </c>
      <c r="AC33" s="206">
        <v>1.719178</v>
      </c>
      <c r="AD33" s="206">
        <v>2.671875</v>
      </c>
      <c r="AE33" s="206">
        <v>2.163636</v>
      </c>
      <c r="AF33" s="206">
        <v>2.12647</v>
      </c>
      <c r="AG33" s="206">
        <v>1.750325</v>
      </c>
      <c r="AH33" s="206">
        <v>1.978261</v>
      </c>
      <c r="AI33" s="206">
        <v>1.687011</v>
      </c>
      <c r="AJ33" s="206">
        <v>2.590734</v>
      </c>
      <c r="AK33" s="206">
        <v>2.490196</v>
      </c>
      <c r="AL33" s="206">
        <v>2.433447</v>
      </c>
      <c r="AM33" s="206">
        <v>1.767002</v>
      </c>
      <c r="AN33" s="206">
        <v>1.772549</v>
      </c>
      <c r="AO33" s="16"/>
      <c r="AP33" s="206"/>
      <c r="AQ33" s="11"/>
    </row>
    <row r="34" spans="1:43" ht="15" customHeight="1">
      <c r="A34" s="5" t="s">
        <v>61</v>
      </c>
      <c r="B34" s="5">
        <v>5</v>
      </c>
      <c r="C34" s="200">
        <v>4964</v>
      </c>
      <c r="D34" s="207">
        <v>11</v>
      </c>
      <c r="E34" s="203">
        <v>107</v>
      </c>
      <c r="F34" s="203">
        <v>331</v>
      </c>
      <c r="G34" s="203">
        <v>140</v>
      </c>
      <c r="H34" s="203">
        <v>25</v>
      </c>
      <c r="I34" s="203"/>
      <c r="J34" s="203">
        <v>7</v>
      </c>
      <c r="K34" s="203">
        <v>5</v>
      </c>
      <c r="L34" s="203">
        <v>62</v>
      </c>
      <c r="M34" s="203">
        <v>22</v>
      </c>
      <c r="N34" s="203">
        <v>80</v>
      </c>
      <c r="O34" s="203">
        <v>107</v>
      </c>
      <c r="P34" s="203">
        <v>33</v>
      </c>
      <c r="Q34" s="203">
        <v>26</v>
      </c>
      <c r="R34" s="203">
        <v>5</v>
      </c>
      <c r="S34" s="203"/>
      <c r="T34" s="203"/>
      <c r="U34" s="203">
        <v>10</v>
      </c>
      <c r="V34" s="203">
        <v>72</v>
      </c>
      <c r="W34" s="203">
        <v>15</v>
      </c>
      <c r="X34" s="203">
        <v>1</v>
      </c>
      <c r="Y34" s="203"/>
      <c r="Z34" s="203"/>
      <c r="AA34" s="203">
        <v>2</v>
      </c>
      <c r="AB34" s="203">
        <v>4</v>
      </c>
      <c r="AC34" s="203">
        <v>27</v>
      </c>
      <c r="AD34" s="203">
        <v>7</v>
      </c>
      <c r="AE34" s="203">
        <v>23</v>
      </c>
      <c r="AF34" s="203">
        <v>113</v>
      </c>
      <c r="AG34" s="203">
        <v>3247</v>
      </c>
      <c r="AH34" s="203">
        <v>229</v>
      </c>
      <c r="AI34" s="203">
        <v>52</v>
      </c>
      <c r="AJ34" s="203">
        <v>13</v>
      </c>
      <c r="AK34" s="203">
        <v>6</v>
      </c>
      <c r="AL34" s="203">
        <v>17</v>
      </c>
      <c r="AM34" s="203">
        <v>138</v>
      </c>
      <c r="AN34" s="203">
        <v>27</v>
      </c>
      <c r="AO34" s="14" t="s">
        <v>27</v>
      </c>
      <c r="AP34" s="203">
        <v>4635</v>
      </c>
      <c r="AQ34" s="3"/>
    </row>
    <row r="35" spans="1:43" ht="15" customHeight="1">
      <c r="A35" s="6"/>
      <c r="B35" s="7">
        <v>4</v>
      </c>
      <c r="C35" s="200">
        <v>8652</v>
      </c>
      <c r="D35" s="201">
        <v>66</v>
      </c>
      <c r="E35" s="202">
        <v>215</v>
      </c>
      <c r="F35" s="202">
        <v>468</v>
      </c>
      <c r="G35" s="202">
        <v>104</v>
      </c>
      <c r="H35" s="202">
        <v>73</v>
      </c>
      <c r="I35" s="202"/>
      <c r="J35" s="202">
        <v>24</v>
      </c>
      <c r="K35" s="202">
        <v>6</v>
      </c>
      <c r="L35" s="202">
        <v>198</v>
      </c>
      <c r="M35" s="202">
        <v>112</v>
      </c>
      <c r="N35" s="202">
        <v>402</v>
      </c>
      <c r="O35" s="202">
        <v>606</v>
      </c>
      <c r="P35" s="202">
        <v>113</v>
      </c>
      <c r="Q35" s="202">
        <v>71</v>
      </c>
      <c r="R35" s="202">
        <v>32</v>
      </c>
      <c r="S35" s="202"/>
      <c r="T35" s="202">
        <v>6</v>
      </c>
      <c r="U35" s="202">
        <v>20</v>
      </c>
      <c r="V35" s="202">
        <v>365</v>
      </c>
      <c r="W35" s="202">
        <v>22</v>
      </c>
      <c r="X35" s="202">
        <v>8</v>
      </c>
      <c r="Y35" s="202">
        <v>1</v>
      </c>
      <c r="Z35" s="202"/>
      <c r="AA35" s="202">
        <v>1</v>
      </c>
      <c r="AB35" s="202">
        <v>17</v>
      </c>
      <c r="AC35" s="202">
        <v>50</v>
      </c>
      <c r="AD35" s="202">
        <v>16</v>
      </c>
      <c r="AE35" s="202">
        <v>41</v>
      </c>
      <c r="AF35" s="202">
        <v>269</v>
      </c>
      <c r="AG35" s="202">
        <v>3842</v>
      </c>
      <c r="AH35" s="202">
        <v>724</v>
      </c>
      <c r="AI35" s="202">
        <v>139</v>
      </c>
      <c r="AJ35" s="202">
        <v>33</v>
      </c>
      <c r="AK35" s="202">
        <v>11</v>
      </c>
      <c r="AL35" s="202">
        <v>37</v>
      </c>
      <c r="AM35" s="202">
        <v>450</v>
      </c>
      <c r="AN35" s="202">
        <v>110</v>
      </c>
      <c r="AO35" s="15">
        <v>11</v>
      </c>
      <c r="AP35" s="202">
        <v>12841</v>
      </c>
      <c r="AQ35" s="3"/>
    </row>
    <row r="36" spans="1:43" ht="15" customHeight="1">
      <c r="A36" s="6"/>
      <c r="B36" s="7">
        <v>3</v>
      </c>
      <c r="C36" s="200">
        <v>13186</v>
      </c>
      <c r="D36" s="201">
        <v>105</v>
      </c>
      <c r="E36" s="202">
        <v>408</v>
      </c>
      <c r="F36" s="202">
        <v>830</v>
      </c>
      <c r="G36" s="202">
        <v>201</v>
      </c>
      <c r="H36" s="202">
        <v>168</v>
      </c>
      <c r="I36" s="202"/>
      <c r="J36" s="202">
        <v>17</v>
      </c>
      <c r="K36" s="202">
        <v>8</v>
      </c>
      <c r="L36" s="202">
        <v>246</v>
      </c>
      <c r="M36" s="202">
        <v>133</v>
      </c>
      <c r="N36" s="202">
        <v>1437</v>
      </c>
      <c r="O36" s="202">
        <v>2145</v>
      </c>
      <c r="P36" s="202">
        <v>124</v>
      </c>
      <c r="Q36" s="202">
        <v>225</v>
      </c>
      <c r="R36" s="202">
        <v>98</v>
      </c>
      <c r="S36" s="202">
        <v>1</v>
      </c>
      <c r="T36" s="202">
        <v>6</v>
      </c>
      <c r="U36" s="202">
        <v>33</v>
      </c>
      <c r="V36" s="202">
        <v>952</v>
      </c>
      <c r="W36" s="202">
        <v>41</v>
      </c>
      <c r="X36" s="202">
        <v>8</v>
      </c>
      <c r="Y36" s="202">
        <v>3</v>
      </c>
      <c r="Z36" s="202">
        <v>5</v>
      </c>
      <c r="AA36" s="202">
        <v>3</v>
      </c>
      <c r="AB36" s="202">
        <v>37</v>
      </c>
      <c r="AC36" s="202">
        <v>188</v>
      </c>
      <c r="AD36" s="202">
        <v>20</v>
      </c>
      <c r="AE36" s="202">
        <v>73</v>
      </c>
      <c r="AF36" s="202">
        <v>327</v>
      </c>
      <c r="AG36" s="202">
        <v>2652</v>
      </c>
      <c r="AH36" s="202">
        <v>1027</v>
      </c>
      <c r="AI36" s="202">
        <v>329</v>
      </c>
      <c r="AJ36" s="202">
        <v>91</v>
      </c>
      <c r="AK36" s="202">
        <v>25</v>
      </c>
      <c r="AL36" s="202">
        <v>108</v>
      </c>
      <c r="AM36" s="202">
        <v>848</v>
      </c>
      <c r="AN36" s="202">
        <v>264</v>
      </c>
      <c r="AO36" s="15">
        <v>12</v>
      </c>
      <c r="AP36" s="202">
        <v>20650</v>
      </c>
      <c r="AQ36" s="3"/>
    </row>
    <row r="37" spans="1:43" ht="15" customHeight="1">
      <c r="A37" s="6"/>
      <c r="B37" s="7">
        <v>2</v>
      </c>
      <c r="C37" s="200">
        <v>19328</v>
      </c>
      <c r="D37" s="201">
        <v>115</v>
      </c>
      <c r="E37" s="202">
        <v>738</v>
      </c>
      <c r="F37" s="202">
        <v>963</v>
      </c>
      <c r="G37" s="202">
        <v>87</v>
      </c>
      <c r="H37" s="202">
        <v>227</v>
      </c>
      <c r="I37" s="202"/>
      <c r="J37" s="202">
        <v>19</v>
      </c>
      <c r="K37" s="202">
        <v>2</v>
      </c>
      <c r="L37" s="202">
        <v>364</v>
      </c>
      <c r="M37" s="202">
        <v>156</v>
      </c>
      <c r="N37" s="202">
        <v>3422</v>
      </c>
      <c r="O37" s="202">
        <v>4429</v>
      </c>
      <c r="P37" s="202">
        <v>162</v>
      </c>
      <c r="Q37" s="202">
        <v>91</v>
      </c>
      <c r="R37" s="202">
        <v>108</v>
      </c>
      <c r="S37" s="202">
        <v>4</v>
      </c>
      <c r="T37" s="202">
        <v>9</v>
      </c>
      <c r="U37" s="202">
        <v>30</v>
      </c>
      <c r="V37" s="202">
        <v>2229</v>
      </c>
      <c r="W37" s="202">
        <v>45</v>
      </c>
      <c r="X37" s="202">
        <v>4</v>
      </c>
      <c r="Y37" s="202">
        <v>1</v>
      </c>
      <c r="Z37" s="202">
        <v>3</v>
      </c>
      <c r="AA37" s="202">
        <v>5</v>
      </c>
      <c r="AB37" s="202">
        <v>61</v>
      </c>
      <c r="AC37" s="202">
        <v>204</v>
      </c>
      <c r="AD37" s="202">
        <v>23</v>
      </c>
      <c r="AE37" s="202">
        <v>64</v>
      </c>
      <c r="AF37" s="202">
        <v>291</v>
      </c>
      <c r="AG37" s="202">
        <v>1919</v>
      </c>
      <c r="AH37" s="202">
        <v>585</v>
      </c>
      <c r="AI37" s="202">
        <v>331</v>
      </c>
      <c r="AJ37" s="202">
        <v>83</v>
      </c>
      <c r="AK37" s="202">
        <v>21</v>
      </c>
      <c r="AL37" s="202">
        <v>125</v>
      </c>
      <c r="AM37" s="202">
        <v>1919</v>
      </c>
      <c r="AN37" s="202">
        <v>489</v>
      </c>
      <c r="AO37" s="15" t="s">
        <v>29</v>
      </c>
      <c r="AP37" s="202">
        <v>815</v>
      </c>
      <c r="AQ37" s="3"/>
    </row>
    <row r="38" spans="1:43" ht="15" customHeight="1">
      <c r="A38" s="6"/>
      <c r="B38" s="7">
        <v>1</v>
      </c>
      <c r="C38" s="200">
        <v>23477</v>
      </c>
      <c r="D38" s="201">
        <v>179</v>
      </c>
      <c r="E38" s="202">
        <v>993</v>
      </c>
      <c r="F38" s="202">
        <v>2951</v>
      </c>
      <c r="G38" s="202">
        <v>303</v>
      </c>
      <c r="H38" s="202">
        <v>755</v>
      </c>
      <c r="I38" s="202"/>
      <c r="J38" s="202">
        <v>108</v>
      </c>
      <c r="K38" s="202">
        <v>15</v>
      </c>
      <c r="L38" s="202">
        <v>1194</v>
      </c>
      <c r="M38" s="202">
        <v>437</v>
      </c>
      <c r="N38" s="202">
        <v>2043</v>
      </c>
      <c r="O38" s="202">
        <v>1980</v>
      </c>
      <c r="P38" s="202">
        <v>531</v>
      </c>
      <c r="Q38" s="202">
        <v>410</v>
      </c>
      <c r="R38" s="202">
        <v>195</v>
      </c>
      <c r="S38" s="202">
        <v>2</v>
      </c>
      <c r="T38" s="202">
        <v>16</v>
      </c>
      <c r="U38" s="202">
        <v>60</v>
      </c>
      <c r="V38" s="202">
        <v>2287</v>
      </c>
      <c r="W38" s="202">
        <v>149</v>
      </c>
      <c r="X38" s="202">
        <v>7</v>
      </c>
      <c r="Y38" s="202">
        <v>3</v>
      </c>
      <c r="Z38" s="202">
        <v>8</v>
      </c>
      <c r="AA38" s="202">
        <v>9</v>
      </c>
      <c r="AB38" s="202">
        <v>41</v>
      </c>
      <c r="AC38" s="202">
        <v>662</v>
      </c>
      <c r="AD38" s="202">
        <v>24</v>
      </c>
      <c r="AE38" s="202">
        <v>148</v>
      </c>
      <c r="AF38" s="202">
        <v>740</v>
      </c>
      <c r="AG38" s="202">
        <v>1396</v>
      </c>
      <c r="AH38" s="202">
        <v>792</v>
      </c>
      <c r="AI38" s="202">
        <v>878</v>
      </c>
      <c r="AJ38" s="202">
        <v>28</v>
      </c>
      <c r="AK38" s="202">
        <v>6</v>
      </c>
      <c r="AL38" s="202">
        <v>27</v>
      </c>
      <c r="AM38" s="202">
        <v>3236</v>
      </c>
      <c r="AN38" s="202">
        <v>864</v>
      </c>
      <c r="AO38" s="15" t="s">
        <v>28</v>
      </c>
      <c r="AP38" s="202">
        <v>1611</v>
      </c>
      <c r="AQ38" s="3"/>
    </row>
    <row r="39" spans="1:43" ht="15" customHeight="1">
      <c r="A39" s="6"/>
      <c r="B39" s="8" t="s">
        <v>33</v>
      </c>
      <c r="C39" s="200">
        <v>69607</v>
      </c>
      <c r="D39" s="201">
        <v>476</v>
      </c>
      <c r="E39" s="202">
        <v>2461</v>
      </c>
      <c r="F39" s="202">
        <v>5543</v>
      </c>
      <c r="G39" s="202">
        <v>835</v>
      </c>
      <c r="H39" s="202">
        <v>1248</v>
      </c>
      <c r="I39" s="202"/>
      <c r="J39" s="202">
        <v>175</v>
      </c>
      <c r="K39" s="202">
        <v>36</v>
      </c>
      <c r="L39" s="202">
        <v>2064</v>
      </c>
      <c r="M39" s="202">
        <v>860</v>
      </c>
      <c r="N39" s="202">
        <v>7384</v>
      </c>
      <c r="O39" s="202">
        <v>9267</v>
      </c>
      <c r="P39" s="202">
        <v>963</v>
      </c>
      <c r="Q39" s="202">
        <v>823</v>
      </c>
      <c r="R39" s="202">
        <v>438</v>
      </c>
      <c r="S39" s="202">
        <v>7</v>
      </c>
      <c r="T39" s="202">
        <v>37</v>
      </c>
      <c r="U39" s="202">
        <v>153</v>
      </c>
      <c r="V39" s="202">
        <v>5905</v>
      </c>
      <c r="W39" s="202">
        <v>272</v>
      </c>
      <c r="X39" s="202">
        <v>28</v>
      </c>
      <c r="Y39" s="202">
        <v>8</v>
      </c>
      <c r="Z39" s="202">
        <v>16</v>
      </c>
      <c r="AA39" s="202">
        <v>20</v>
      </c>
      <c r="AB39" s="202">
        <v>160</v>
      </c>
      <c r="AC39" s="202">
        <v>1131</v>
      </c>
      <c r="AD39" s="202">
        <v>90</v>
      </c>
      <c r="AE39" s="202">
        <v>349</v>
      </c>
      <c r="AF39" s="202">
        <v>1740</v>
      </c>
      <c r="AG39" s="202">
        <v>13056</v>
      </c>
      <c r="AH39" s="202">
        <v>3357</v>
      </c>
      <c r="AI39" s="202">
        <v>1729</v>
      </c>
      <c r="AJ39" s="202">
        <v>248</v>
      </c>
      <c r="AK39" s="202">
        <v>69</v>
      </c>
      <c r="AL39" s="202">
        <v>314</v>
      </c>
      <c r="AM39" s="202">
        <v>6591</v>
      </c>
      <c r="AN39" s="202">
        <v>1754</v>
      </c>
      <c r="AO39" s="15" t="s">
        <v>30</v>
      </c>
      <c r="AP39" s="202">
        <v>40552</v>
      </c>
      <c r="AQ39" s="3"/>
    </row>
    <row r="40" spans="1:43" s="12" customFormat="1" ht="15" customHeight="1">
      <c r="A40" s="9" t="s">
        <v>34</v>
      </c>
      <c r="B40" s="10"/>
      <c r="C40" s="204">
        <v>2.31469536109874</v>
      </c>
      <c r="D40" s="205">
        <v>2.191176</v>
      </c>
      <c r="E40" s="206">
        <v>2.067452</v>
      </c>
      <c r="F40" s="206">
        <v>1.965362</v>
      </c>
      <c r="G40" s="206">
        <v>2.62994</v>
      </c>
      <c r="H40" s="206">
        <v>1.706731</v>
      </c>
      <c r="I40" s="206"/>
      <c r="J40" s="206">
        <v>1.874286</v>
      </c>
      <c r="K40" s="206">
        <v>2.555556</v>
      </c>
      <c r="L40" s="206">
        <v>1.822674</v>
      </c>
      <c r="M40" s="206">
        <v>1.983721</v>
      </c>
      <c r="N40" s="206">
        <v>2.059317</v>
      </c>
      <c r="O40" s="206">
        <v>2.183231</v>
      </c>
      <c r="P40" s="206">
        <v>1.914849</v>
      </c>
      <c r="Q40" s="206">
        <v>2.042527</v>
      </c>
      <c r="R40" s="206">
        <v>1.958904</v>
      </c>
      <c r="S40" s="206">
        <v>1.857143</v>
      </c>
      <c r="T40" s="206">
        <v>2.054054</v>
      </c>
      <c r="U40" s="206">
        <v>2.281046</v>
      </c>
      <c r="V40" s="206">
        <v>1.934124</v>
      </c>
      <c r="W40" s="206">
        <v>1.930147</v>
      </c>
      <c r="X40" s="206">
        <v>2.714286</v>
      </c>
      <c r="Y40" s="206">
        <v>2.25</v>
      </c>
      <c r="Z40" s="206">
        <v>1.8125</v>
      </c>
      <c r="AA40" s="206">
        <v>2.1</v>
      </c>
      <c r="AB40" s="206">
        <v>2.2625</v>
      </c>
      <c r="AC40" s="206">
        <v>1.740937</v>
      </c>
      <c r="AD40" s="206">
        <v>2.544444</v>
      </c>
      <c r="AE40" s="206">
        <v>2.217765</v>
      </c>
      <c r="AF40" s="206">
        <v>2.266667</v>
      </c>
      <c r="AG40" s="206">
        <v>3.430836</v>
      </c>
      <c r="AH40" s="206">
        <v>2.705987</v>
      </c>
      <c r="AI40" s="206">
        <v>1.933488</v>
      </c>
      <c r="AJ40" s="206">
        <v>2.677419</v>
      </c>
      <c r="AK40" s="206">
        <v>2.855072</v>
      </c>
      <c r="AL40" s="206">
        <v>2.656051</v>
      </c>
      <c r="AM40" s="206">
        <v>1.837051</v>
      </c>
      <c r="AN40" s="206">
        <v>1.829532</v>
      </c>
      <c r="AO40" s="16"/>
      <c r="AP40" s="206"/>
      <c r="AQ40" s="11"/>
    </row>
    <row r="41" spans="1:43" ht="15" customHeight="1">
      <c r="A41" s="5" t="s">
        <v>62</v>
      </c>
      <c r="B41" s="5">
        <v>5</v>
      </c>
      <c r="C41" s="200">
        <v>3190</v>
      </c>
      <c r="D41" s="207">
        <v>29</v>
      </c>
      <c r="E41" s="203">
        <v>269</v>
      </c>
      <c r="F41" s="203">
        <v>444</v>
      </c>
      <c r="G41" s="203">
        <v>315</v>
      </c>
      <c r="H41" s="203">
        <v>85</v>
      </c>
      <c r="I41" s="203">
        <v>8</v>
      </c>
      <c r="J41" s="203">
        <v>31</v>
      </c>
      <c r="K41" s="203">
        <v>11</v>
      </c>
      <c r="L41" s="203">
        <v>103</v>
      </c>
      <c r="M41" s="203">
        <v>69</v>
      </c>
      <c r="N41" s="203">
        <v>171</v>
      </c>
      <c r="O41" s="203">
        <v>325</v>
      </c>
      <c r="P41" s="203">
        <v>64</v>
      </c>
      <c r="Q41" s="203">
        <v>63</v>
      </c>
      <c r="R41" s="203">
        <v>17</v>
      </c>
      <c r="S41" s="203">
        <v>3</v>
      </c>
      <c r="T41" s="203">
        <v>14</v>
      </c>
      <c r="U41" s="203">
        <v>24</v>
      </c>
      <c r="V41" s="203">
        <v>138</v>
      </c>
      <c r="W41" s="203">
        <v>30</v>
      </c>
      <c r="X41" s="203">
        <v>3</v>
      </c>
      <c r="Y41" s="203">
        <v>8</v>
      </c>
      <c r="Z41" s="203">
        <v>4</v>
      </c>
      <c r="AA41" s="203">
        <v>4</v>
      </c>
      <c r="AB41" s="203">
        <v>11</v>
      </c>
      <c r="AC41" s="203">
        <v>77</v>
      </c>
      <c r="AD41" s="203">
        <v>39</v>
      </c>
      <c r="AE41" s="203">
        <v>72</v>
      </c>
      <c r="AF41" s="203">
        <v>272</v>
      </c>
      <c r="AG41" s="203">
        <v>107</v>
      </c>
      <c r="AH41" s="203">
        <v>10</v>
      </c>
      <c r="AI41" s="203">
        <v>102</v>
      </c>
      <c r="AJ41" s="203">
        <v>19</v>
      </c>
      <c r="AK41" s="203">
        <v>2</v>
      </c>
      <c r="AL41" s="203">
        <v>20</v>
      </c>
      <c r="AM41" s="203">
        <v>166</v>
      </c>
      <c r="AN41" s="203">
        <v>61</v>
      </c>
      <c r="AO41" s="14" t="s">
        <v>27</v>
      </c>
      <c r="AP41" s="203">
        <v>1017</v>
      </c>
      <c r="AQ41" s="3"/>
    </row>
    <row r="42" spans="1:43" ht="15" customHeight="1">
      <c r="A42" s="6"/>
      <c r="B42" s="7">
        <v>4</v>
      </c>
      <c r="C42" s="200">
        <v>5864</v>
      </c>
      <c r="D42" s="201">
        <v>63</v>
      </c>
      <c r="E42" s="202">
        <v>384</v>
      </c>
      <c r="F42" s="202">
        <v>553</v>
      </c>
      <c r="G42" s="202">
        <v>184</v>
      </c>
      <c r="H42" s="202">
        <v>129</v>
      </c>
      <c r="I42" s="202"/>
      <c r="J42" s="202">
        <v>44</v>
      </c>
      <c r="K42" s="202">
        <v>9</v>
      </c>
      <c r="L42" s="202">
        <v>241</v>
      </c>
      <c r="M42" s="202">
        <v>159</v>
      </c>
      <c r="N42" s="202">
        <v>375</v>
      </c>
      <c r="O42" s="202">
        <v>1064</v>
      </c>
      <c r="P42" s="202">
        <v>161</v>
      </c>
      <c r="Q42" s="202">
        <v>153</v>
      </c>
      <c r="R42" s="202">
        <v>35</v>
      </c>
      <c r="S42" s="202">
        <v>7</v>
      </c>
      <c r="T42" s="202">
        <v>14</v>
      </c>
      <c r="U42" s="202">
        <v>45</v>
      </c>
      <c r="V42" s="202">
        <v>555</v>
      </c>
      <c r="W42" s="202">
        <v>39</v>
      </c>
      <c r="X42" s="202">
        <v>3</v>
      </c>
      <c r="Y42" s="202">
        <v>3</v>
      </c>
      <c r="Z42" s="202">
        <v>1</v>
      </c>
      <c r="AA42" s="202">
        <v>6</v>
      </c>
      <c r="AB42" s="202">
        <v>17</v>
      </c>
      <c r="AC42" s="202">
        <v>95</v>
      </c>
      <c r="AD42" s="202">
        <v>39</v>
      </c>
      <c r="AE42" s="202">
        <v>90</v>
      </c>
      <c r="AF42" s="202">
        <v>397</v>
      </c>
      <c r="AG42" s="202">
        <v>188</v>
      </c>
      <c r="AH42" s="202">
        <v>23</v>
      </c>
      <c r="AI42" s="202">
        <v>246</v>
      </c>
      <c r="AJ42" s="202">
        <v>36</v>
      </c>
      <c r="AK42" s="202">
        <v>1</v>
      </c>
      <c r="AL42" s="202">
        <v>28</v>
      </c>
      <c r="AM42" s="202">
        <v>389</v>
      </c>
      <c r="AN42" s="202">
        <v>88</v>
      </c>
      <c r="AO42" s="15">
        <v>11</v>
      </c>
      <c r="AP42" s="202">
        <v>3585</v>
      </c>
      <c r="AQ42" s="3"/>
    </row>
    <row r="43" spans="1:43" ht="15" customHeight="1">
      <c r="A43" s="6"/>
      <c r="B43" s="7">
        <v>3</v>
      </c>
      <c r="C43" s="200">
        <v>7709</v>
      </c>
      <c r="D43" s="201">
        <v>88</v>
      </c>
      <c r="E43" s="202">
        <v>393</v>
      </c>
      <c r="F43" s="202">
        <v>617</v>
      </c>
      <c r="G43" s="202">
        <v>165</v>
      </c>
      <c r="H43" s="202">
        <v>243</v>
      </c>
      <c r="I43" s="202"/>
      <c r="J43" s="202">
        <v>18</v>
      </c>
      <c r="K43" s="202">
        <v>14</v>
      </c>
      <c r="L43" s="202">
        <v>176</v>
      </c>
      <c r="M43" s="202">
        <v>127</v>
      </c>
      <c r="N43" s="202">
        <v>732</v>
      </c>
      <c r="O43" s="202">
        <v>1757</v>
      </c>
      <c r="P43" s="202">
        <v>114</v>
      </c>
      <c r="Q43" s="202">
        <v>267</v>
      </c>
      <c r="R43" s="202">
        <v>85</v>
      </c>
      <c r="S43" s="202">
        <v>4</v>
      </c>
      <c r="T43" s="202">
        <v>15</v>
      </c>
      <c r="U43" s="202">
        <v>64</v>
      </c>
      <c r="V43" s="202">
        <v>793</v>
      </c>
      <c r="W43" s="202">
        <v>47</v>
      </c>
      <c r="X43" s="202">
        <v>4</v>
      </c>
      <c r="Y43" s="202">
        <v>4</v>
      </c>
      <c r="Z43" s="202">
        <v>5</v>
      </c>
      <c r="AA43" s="202">
        <v>10</v>
      </c>
      <c r="AB43" s="202">
        <v>35</v>
      </c>
      <c r="AC43" s="202">
        <v>192</v>
      </c>
      <c r="AD43" s="202">
        <v>13</v>
      </c>
      <c r="AE43" s="202">
        <v>68</v>
      </c>
      <c r="AF43" s="202">
        <v>344</v>
      </c>
      <c r="AG43" s="202">
        <v>157</v>
      </c>
      <c r="AH43" s="202">
        <v>23</v>
      </c>
      <c r="AI43" s="202">
        <v>372</v>
      </c>
      <c r="AJ43" s="202">
        <v>51</v>
      </c>
      <c r="AK43" s="202">
        <v>14</v>
      </c>
      <c r="AL43" s="202">
        <v>79</v>
      </c>
      <c r="AM43" s="202">
        <v>470</v>
      </c>
      <c r="AN43" s="202">
        <v>149</v>
      </c>
      <c r="AO43" s="15">
        <v>12</v>
      </c>
      <c r="AP43" s="202">
        <v>10220</v>
      </c>
      <c r="AQ43" s="3"/>
    </row>
    <row r="44" spans="1:43" ht="15" customHeight="1">
      <c r="A44" s="6"/>
      <c r="B44" s="7">
        <v>2</v>
      </c>
      <c r="C44" s="200">
        <v>7492</v>
      </c>
      <c r="D44" s="201">
        <v>60</v>
      </c>
      <c r="E44" s="202">
        <v>479</v>
      </c>
      <c r="F44" s="202">
        <v>501</v>
      </c>
      <c r="G44" s="202">
        <v>70</v>
      </c>
      <c r="H44" s="202">
        <v>175</v>
      </c>
      <c r="I44" s="202"/>
      <c r="J44" s="202">
        <v>20</v>
      </c>
      <c r="K44" s="202">
        <v>8</v>
      </c>
      <c r="L44" s="202">
        <v>213</v>
      </c>
      <c r="M44" s="202">
        <v>99</v>
      </c>
      <c r="N44" s="202">
        <v>895</v>
      </c>
      <c r="O44" s="202">
        <v>1713</v>
      </c>
      <c r="P44" s="202">
        <v>119</v>
      </c>
      <c r="Q44" s="202">
        <v>72</v>
      </c>
      <c r="R44" s="202">
        <v>68</v>
      </c>
      <c r="S44" s="202">
        <v>6</v>
      </c>
      <c r="T44" s="202">
        <v>23</v>
      </c>
      <c r="U44" s="202">
        <v>68</v>
      </c>
      <c r="V44" s="202">
        <v>998</v>
      </c>
      <c r="W44" s="202">
        <v>37</v>
      </c>
      <c r="X44" s="202">
        <v>7</v>
      </c>
      <c r="Y44" s="202">
        <v>4</v>
      </c>
      <c r="Z44" s="202">
        <v>3</v>
      </c>
      <c r="AA44" s="202">
        <v>6</v>
      </c>
      <c r="AB44" s="202">
        <v>31</v>
      </c>
      <c r="AC44" s="202">
        <v>121</v>
      </c>
      <c r="AD44" s="202">
        <v>28</v>
      </c>
      <c r="AE44" s="202">
        <v>47</v>
      </c>
      <c r="AF44" s="202">
        <v>225</v>
      </c>
      <c r="AG44" s="202">
        <v>172</v>
      </c>
      <c r="AH44" s="202">
        <v>8</v>
      </c>
      <c r="AI44" s="202">
        <v>226</v>
      </c>
      <c r="AJ44" s="202">
        <v>67</v>
      </c>
      <c r="AK44" s="202">
        <v>15</v>
      </c>
      <c r="AL44" s="202">
        <v>54</v>
      </c>
      <c r="AM44" s="202">
        <v>683</v>
      </c>
      <c r="AN44" s="202">
        <v>171</v>
      </c>
      <c r="AO44" s="15" t="s">
        <v>29</v>
      </c>
      <c r="AP44" s="202">
        <v>3</v>
      </c>
      <c r="AQ44" s="3"/>
    </row>
    <row r="45" spans="1:43" ht="15" customHeight="1">
      <c r="A45" s="6"/>
      <c r="B45" s="7">
        <v>1</v>
      </c>
      <c r="C45" s="200">
        <v>5848</v>
      </c>
      <c r="D45" s="201">
        <v>56</v>
      </c>
      <c r="E45" s="202">
        <v>331</v>
      </c>
      <c r="F45" s="202">
        <v>770</v>
      </c>
      <c r="G45" s="202">
        <v>136</v>
      </c>
      <c r="H45" s="202">
        <v>307</v>
      </c>
      <c r="I45" s="202">
        <v>1</v>
      </c>
      <c r="J45" s="202">
        <v>69</v>
      </c>
      <c r="K45" s="202">
        <v>9</v>
      </c>
      <c r="L45" s="202">
        <v>294</v>
      </c>
      <c r="M45" s="202">
        <v>123</v>
      </c>
      <c r="N45" s="202">
        <v>288</v>
      </c>
      <c r="O45" s="202">
        <v>379</v>
      </c>
      <c r="P45" s="202">
        <v>216</v>
      </c>
      <c r="Q45" s="202">
        <v>209</v>
      </c>
      <c r="R45" s="202">
        <v>72</v>
      </c>
      <c r="S45" s="202">
        <v>4</v>
      </c>
      <c r="T45" s="202">
        <v>14</v>
      </c>
      <c r="U45" s="202">
        <v>34</v>
      </c>
      <c r="V45" s="202">
        <v>442</v>
      </c>
      <c r="W45" s="202">
        <v>69</v>
      </c>
      <c r="X45" s="202">
        <v>8</v>
      </c>
      <c r="Y45" s="202">
        <v>8</v>
      </c>
      <c r="Z45" s="202">
        <v>14</v>
      </c>
      <c r="AA45" s="202">
        <v>7</v>
      </c>
      <c r="AB45" s="202">
        <v>20</v>
      </c>
      <c r="AC45" s="202">
        <v>169</v>
      </c>
      <c r="AD45" s="202">
        <v>20</v>
      </c>
      <c r="AE45" s="202">
        <v>64</v>
      </c>
      <c r="AF45" s="202">
        <v>334</v>
      </c>
      <c r="AG45" s="202">
        <v>218</v>
      </c>
      <c r="AH45" s="202">
        <v>23</v>
      </c>
      <c r="AI45" s="202">
        <v>370</v>
      </c>
      <c r="AJ45" s="202">
        <v>9</v>
      </c>
      <c r="AK45" s="202">
        <v>3</v>
      </c>
      <c r="AL45" s="202">
        <v>13</v>
      </c>
      <c r="AM45" s="202">
        <v>573</v>
      </c>
      <c r="AN45" s="202">
        <v>172</v>
      </c>
      <c r="AO45" s="15" t="s">
        <v>28</v>
      </c>
      <c r="AP45" s="202">
        <v>610</v>
      </c>
      <c r="AQ45" s="3"/>
    </row>
    <row r="46" spans="1:43" ht="15" customHeight="1">
      <c r="A46" s="6"/>
      <c r="B46" s="8" t="s">
        <v>33</v>
      </c>
      <c r="C46" s="200">
        <v>30103</v>
      </c>
      <c r="D46" s="201">
        <v>296</v>
      </c>
      <c r="E46" s="202">
        <v>1856</v>
      </c>
      <c r="F46" s="202">
        <v>2885</v>
      </c>
      <c r="G46" s="202">
        <v>870</v>
      </c>
      <c r="H46" s="202">
        <v>939</v>
      </c>
      <c r="I46" s="202">
        <v>9</v>
      </c>
      <c r="J46" s="202">
        <v>182</v>
      </c>
      <c r="K46" s="202">
        <v>51</v>
      </c>
      <c r="L46" s="202">
        <v>1027</v>
      </c>
      <c r="M46" s="202">
        <v>577</v>
      </c>
      <c r="N46" s="202">
        <v>2461</v>
      </c>
      <c r="O46" s="202">
        <v>5238</v>
      </c>
      <c r="P46" s="202">
        <v>674</v>
      </c>
      <c r="Q46" s="202">
        <v>764</v>
      </c>
      <c r="R46" s="202">
        <v>277</v>
      </c>
      <c r="S46" s="202">
        <v>24</v>
      </c>
      <c r="T46" s="202">
        <v>80</v>
      </c>
      <c r="U46" s="202">
        <v>235</v>
      </c>
      <c r="V46" s="202">
        <v>2926</v>
      </c>
      <c r="W46" s="202">
        <v>222</v>
      </c>
      <c r="X46" s="202">
        <v>25</v>
      </c>
      <c r="Y46" s="202">
        <v>27</v>
      </c>
      <c r="Z46" s="202">
        <v>27</v>
      </c>
      <c r="AA46" s="202">
        <v>33</v>
      </c>
      <c r="AB46" s="202">
        <v>114</v>
      </c>
      <c r="AC46" s="202">
        <v>654</v>
      </c>
      <c r="AD46" s="202">
        <v>139</v>
      </c>
      <c r="AE46" s="202">
        <v>341</v>
      </c>
      <c r="AF46" s="202">
        <v>1572</v>
      </c>
      <c r="AG46" s="202">
        <v>842</v>
      </c>
      <c r="AH46" s="202">
        <v>87</v>
      </c>
      <c r="AI46" s="202">
        <v>1316</v>
      </c>
      <c r="AJ46" s="202">
        <v>182</v>
      </c>
      <c r="AK46" s="202">
        <v>35</v>
      </c>
      <c r="AL46" s="202">
        <v>194</v>
      </c>
      <c r="AM46" s="202">
        <v>2281</v>
      </c>
      <c r="AN46" s="202">
        <v>641</v>
      </c>
      <c r="AO46" s="15" t="s">
        <v>30</v>
      </c>
      <c r="AP46" s="202">
        <v>15435</v>
      </c>
      <c r="AQ46" s="3"/>
    </row>
    <row r="47" spans="1:43" s="12" customFormat="1" ht="15" customHeight="1">
      <c r="A47" s="9" t="s">
        <v>34</v>
      </c>
      <c r="B47" s="10"/>
      <c r="C47" s="204">
        <v>2.7693253164136467</v>
      </c>
      <c r="D47" s="205">
        <v>2.827703</v>
      </c>
      <c r="E47" s="206">
        <v>2.882004</v>
      </c>
      <c r="F47" s="206">
        <v>2.792028</v>
      </c>
      <c r="G47" s="206">
        <v>3.542529</v>
      </c>
      <c r="H47" s="206">
        <v>2.478168</v>
      </c>
      <c r="I47" s="206">
        <v>4.555556</v>
      </c>
      <c r="J47" s="206">
        <v>2.714286</v>
      </c>
      <c r="K47" s="206">
        <v>3.098039</v>
      </c>
      <c r="L47" s="206">
        <v>2.655307</v>
      </c>
      <c r="M47" s="206">
        <v>2.916811</v>
      </c>
      <c r="N47" s="206">
        <v>2.69362</v>
      </c>
      <c r="O47" s="206">
        <v>2.855479</v>
      </c>
      <c r="P47" s="206">
        <v>2.611276</v>
      </c>
      <c r="Q47" s="206">
        <v>2.723822</v>
      </c>
      <c r="R47" s="206">
        <v>2.483755</v>
      </c>
      <c r="S47" s="206">
        <v>2.958333</v>
      </c>
      <c r="T47" s="206">
        <v>2.8875</v>
      </c>
      <c r="U47" s="206">
        <v>2.817021</v>
      </c>
      <c r="V47" s="206">
        <v>2.640807</v>
      </c>
      <c r="W47" s="206">
        <v>2.657658</v>
      </c>
      <c r="X47" s="206">
        <v>2.44</v>
      </c>
      <c r="Y47" s="206">
        <v>2.962963</v>
      </c>
      <c r="Z47" s="206">
        <v>2.185185</v>
      </c>
      <c r="AA47" s="206">
        <v>2.818182</v>
      </c>
      <c r="AB47" s="206">
        <v>2.719298</v>
      </c>
      <c r="AC47" s="206">
        <v>2.678899</v>
      </c>
      <c r="AD47" s="206">
        <v>3.352518</v>
      </c>
      <c r="AE47" s="206">
        <v>3.173021</v>
      </c>
      <c r="AF47" s="206">
        <v>3.030534</v>
      </c>
      <c r="AG47" s="206">
        <v>2.755344</v>
      </c>
      <c r="AH47" s="206">
        <v>2.873563</v>
      </c>
      <c r="AI47" s="206">
        <v>2.607903</v>
      </c>
      <c r="AJ47" s="206">
        <v>2.93956</v>
      </c>
      <c r="AK47" s="206">
        <v>2.542857</v>
      </c>
      <c r="AL47" s="206">
        <v>2.938144</v>
      </c>
      <c r="AM47" s="206">
        <v>2.514248</v>
      </c>
      <c r="AN47" s="206">
        <v>2.524181</v>
      </c>
      <c r="AO47" s="16"/>
      <c r="AP47" s="206"/>
      <c r="AQ47" s="11"/>
    </row>
    <row r="48" spans="1:43" ht="15" customHeight="1">
      <c r="A48" s="5" t="s">
        <v>63</v>
      </c>
      <c r="B48" s="5">
        <v>5</v>
      </c>
      <c r="C48" s="200">
        <v>4742</v>
      </c>
      <c r="D48" s="207">
        <v>21</v>
      </c>
      <c r="E48" s="203">
        <v>161</v>
      </c>
      <c r="F48" s="203">
        <v>374</v>
      </c>
      <c r="G48" s="203">
        <v>166</v>
      </c>
      <c r="H48" s="203">
        <v>44</v>
      </c>
      <c r="I48" s="203" t="s">
        <v>204</v>
      </c>
      <c r="J48" s="203">
        <v>12</v>
      </c>
      <c r="K48" s="203">
        <v>4</v>
      </c>
      <c r="L48" s="203">
        <v>74</v>
      </c>
      <c r="M48" s="203">
        <v>24</v>
      </c>
      <c r="N48" s="203">
        <v>101</v>
      </c>
      <c r="O48" s="203">
        <v>143</v>
      </c>
      <c r="P48" s="203">
        <v>43</v>
      </c>
      <c r="Q48" s="203">
        <v>53</v>
      </c>
      <c r="R48" s="203">
        <v>12</v>
      </c>
      <c r="S48" s="203">
        <v>1</v>
      </c>
      <c r="T48" s="203">
        <v>3</v>
      </c>
      <c r="U48" s="203">
        <v>28</v>
      </c>
      <c r="V48" s="203">
        <v>75</v>
      </c>
      <c r="W48" s="203">
        <v>33</v>
      </c>
      <c r="X48" s="203">
        <v>10</v>
      </c>
      <c r="Y48" s="203"/>
      <c r="Z48" s="203">
        <v>2</v>
      </c>
      <c r="AA48" s="203">
        <v>1</v>
      </c>
      <c r="AB48" s="203">
        <v>16</v>
      </c>
      <c r="AC48" s="203">
        <v>46</v>
      </c>
      <c r="AD48" s="203">
        <v>16</v>
      </c>
      <c r="AE48" s="203">
        <v>34</v>
      </c>
      <c r="AF48" s="203">
        <v>217</v>
      </c>
      <c r="AG48" s="203">
        <v>2549</v>
      </c>
      <c r="AH48" s="203">
        <v>208</v>
      </c>
      <c r="AI48" s="203">
        <v>52</v>
      </c>
      <c r="AJ48" s="203">
        <v>28</v>
      </c>
      <c r="AK48" s="203">
        <v>2</v>
      </c>
      <c r="AL48" s="203">
        <v>26</v>
      </c>
      <c r="AM48" s="203">
        <v>118</v>
      </c>
      <c r="AN48" s="203">
        <v>45</v>
      </c>
      <c r="AO48" s="14" t="s">
        <v>27</v>
      </c>
      <c r="AP48" s="203">
        <v>2930</v>
      </c>
      <c r="AQ48" s="3"/>
    </row>
    <row r="49" spans="1:43" ht="15" customHeight="1">
      <c r="A49" s="6"/>
      <c r="B49" s="7">
        <v>4</v>
      </c>
      <c r="C49" s="200">
        <v>7633</v>
      </c>
      <c r="D49" s="201">
        <v>67</v>
      </c>
      <c r="E49" s="202">
        <v>234</v>
      </c>
      <c r="F49" s="202">
        <v>488</v>
      </c>
      <c r="G49" s="202">
        <v>130</v>
      </c>
      <c r="H49" s="202">
        <v>81</v>
      </c>
      <c r="I49" s="202" t="s">
        <v>204</v>
      </c>
      <c r="J49" s="202">
        <v>32</v>
      </c>
      <c r="K49" s="202">
        <v>4</v>
      </c>
      <c r="L49" s="202">
        <v>267</v>
      </c>
      <c r="M49" s="202">
        <v>111</v>
      </c>
      <c r="N49" s="202">
        <v>356</v>
      </c>
      <c r="O49" s="202">
        <v>770</v>
      </c>
      <c r="P49" s="202">
        <v>163</v>
      </c>
      <c r="Q49" s="202">
        <v>101</v>
      </c>
      <c r="R49" s="202">
        <v>29</v>
      </c>
      <c r="S49" s="202">
        <v>3</v>
      </c>
      <c r="T49" s="202">
        <v>7</v>
      </c>
      <c r="U49" s="202">
        <v>35</v>
      </c>
      <c r="V49" s="202">
        <v>408</v>
      </c>
      <c r="W49" s="202">
        <v>70</v>
      </c>
      <c r="X49" s="202">
        <v>16</v>
      </c>
      <c r="Y49" s="202">
        <v>1</v>
      </c>
      <c r="Z49" s="202"/>
      <c r="AA49" s="202">
        <v>1</v>
      </c>
      <c r="AB49" s="202">
        <v>18</v>
      </c>
      <c r="AC49" s="202">
        <v>85</v>
      </c>
      <c r="AD49" s="202">
        <v>20</v>
      </c>
      <c r="AE49" s="202">
        <v>57</v>
      </c>
      <c r="AF49" s="202">
        <v>456</v>
      </c>
      <c r="AG49" s="202">
        <v>2412</v>
      </c>
      <c r="AH49" s="202">
        <v>484</v>
      </c>
      <c r="AI49" s="202">
        <v>189</v>
      </c>
      <c r="AJ49" s="202">
        <v>65</v>
      </c>
      <c r="AK49" s="202">
        <v>16</v>
      </c>
      <c r="AL49" s="202">
        <v>50</v>
      </c>
      <c r="AM49" s="202">
        <v>327</v>
      </c>
      <c r="AN49" s="202">
        <v>80</v>
      </c>
      <c r="AO49" s="15">
        <v>11</v>
      </c>
      <c r="AP49" s="202">
        <v>8579</v>
      </c>
      <c r="AQ49" s="3"/>
    </row>
    <row r="50" spans="1:43" ht="15" customHeight="1">
      <c r="A50" s="6"/>
      <c r="B50" s="7">
        <v>3</v>
      </c>
      <c r="C50" s="200">
        <v>10812</v>
      </c>
      <c r="D50" s="201">
        <v>130</v>
      </c>
      <c r="E50" s="202">
        <v>356</v>
      </c>
      <c r="F50" s="202">
        <v>640</v>
      </c>
      <c r="G50" s="202">
        <v>176</v>
      </c>
      <c r="H50" s="202">
        <v>178</v>
      </c>
      <c r="I50" s="202" t="s">
        <v>204</v>
      </c>
      <c r="J50" s="202">
        <v>18</v>
      </c>
      <c r="K50" s="202">
        <v>11</v>
      </c>
      <c r="L50" s="202">
        <v>242</v>
      </c>
      <c r="M50" s="202">
        <v>129</v>
      </c>
      <c r="N50" s="202">
        <v>1032</v>
      </c>
      <c r="O50" s="202">
        <v>2022</v>
      </c>
      <c r="P50" s="202">
        <v>142</v>
      </c>
      <c r="Q50" s="202">
        <v>245</v>
      </c>
      <c r="R50" s="202">
        <v>92</v>
      </c>
      <c r="S50" s="202">
        <v>3</v>
      </c>
      <c r="T50" s="202">
        <v>11</v>
      </c>
      <c r="U50" s="202">
        <v>48</v>
      </c>
      <c r="V50" s="202">
        <v>887</v>
      </c>
      <c r="W50" s="202">
        <v>127</v>
      </c>
      <c r="X50" s="202">
        <v>38</v>
      </c>
      <c r="Y50" s="202">
        <v>3</v>
      </c>
      <c r="Z50" s="202">
        <v>1</v>
      </c>
      <c r="AA50" s="202">
        <v>2</v>
      </c>
      <c r="AB50" s="202">
        <v>53</v>
      </c>
      <c r="AC50" s="202">
        <v>167</v>
      </c>
      <c r="AD50" s="202">
        <v>13</v>
      </c>
      <c r="AE50" s="202">
        <v>62</v>
      </c>
      <c r="AF50" s="202">
        <v>448</v>
      </c>
      <c r="AG50" s="202">
        <v>1551</v>
      </c>
      <c r="AH50" s="202">
        <v>623</v>
      </c>
      <c r="AI50" s="202">
        <v>365</v>
      </c>
      <c r="AJ50" s="202">
        <v>94</v>
      </c>
      <c r="AK50" s="202">
        <v>19</v>
      </c>
      <c r="AL50" s="202">
        <v>124</v>
      </c>
      <c r="AM50" s="202">
        <v>556</v>
      </c>
      <c r="AN50" s="202">
        <v>204</v>
      </c>
      <c r="AO50" s="15">
        <v>12</v>
      </c>
      <c r="AP50" s="202">
        <v>18691</v>
      </c>
      <c r="AQ50" s="3"/>
    </row>
    <row r="51" spans="1:43" ht="15" customHeight="1">
      <c r="A51" s="6"/>
      <c r="B51" s="7">
        <v>2</v>
      </c>
      <c r="C51" s="200">
        <v>14176</v>
      </c>
      <c r="D51" s="201">
        <v>133</v>
      </c>
      <c r="E51" s="202">
        <v>582</v>
      </c>
      <c r="F51" s="202">
        <v>686</v>
      </c>
      <c r="G51" s="202">
        <v>76</v>
      </c>
      <c r="H51" s="202">
        <v>205</v>
      </c>
      <c r="I51" s="202" t="s">
        <v>204</v>
      </c>
      <c r="J51" s="202">
        <v>11</v>
      </c>
      <c r="K51" s="202">
        <v>4</v>
      </c>
      <c r="L51" s="202">
        <v>297</v>
      </c>
      <c r="M51" s="202">
        <v>99</v>
      </c>
      <c r="N51" s="202">
        <v>2235</v>
      </c>
      <c r="O51" s="202">
        <v>3404</v>
      </c>
      <c r="P51" s="202">
        <v>188</v>
      </c>
      <c r="Q51" s="202">
        <v>97</v>
      </c>
      <c r="R51" s="202">
        <v>89</v>
      </c>
      <c r="S51" s="202">
        <v>5</v>
      </c>
      <c r="T51" s="202">
        <v>6</v>
      </c>
      <c r="U51" s="202">
        <v>56</v>
      </c>
      <c r="V51" s="202">
        <v>1651</v>
      </c>
      <c r="W51" s="202">
        <v>94</v>
      </c>
      <c r="X51" s="202">
        <v>20</v>
      </c>
      <c r="Y51" s="202">
        <v>1</v>
      </c>
      <c r="Z51" s="202">
        <v>3</v>
      </c>
      <c r="AA51" s="202">
        <v>7</v>
      </c>
      <c r="AB51" s="202">
        <v>65</v>
      </c>
      <c r="AC51" s="202">
        <v>189</v>
      </c>
      <c r="AD51" s="202">
        <v>24</v>
      </c>
      <c r="AE51" s="202">
        <v>75</v>
      </c>
      <c r="AF51" s="202">
        <v>370</v>
      </c>
      <c r="AG51" s="202">
        <v>1168</v>
      </c>
      <c r="AH51" s="202">
        <v>314</v>
      </c>
      <c r="AI51" s="202">
        <v>342</v>
      </c>
      <c r="AJ51" s="202">
        <v>98</v>
      </c>
      <c r="AK51" s="202">
        <v>19</v>
      </c>
      <c r="AL51" s="202">
        <v>91</v>
      </c>
      <c r="AM51" s="202">
        <v>1118</v>
      </c>
      <c r="AN51" s="202">
        <v>354</v>
      </c>
      <c r="AO51" s="15" t="s">
        <v>29</v>
      </c>
      <c r="AP51" s="202">
        <v>221</v>
      </c>
      <c r="AQ51" s="3"/>
    </row>
    <row r="52" spans="1:43" ht="15" customHeight="1">
      <c r="A52" s="6"/>
      <c r="B52" s="7">
        <v>1</v>
      </c>
      <c r="C52" s="200">
        <v>18365</v>
      </c>
      <c r="D52" s="201">
        <v>181</v>
      </c>
      <c r="E52" s="202">
        <v>849</v>
      </c>
      <c r="F52" s="202">
        <v>1862</v>
      </c>
      <c r="G52" s="202">
        <v>225</v>
      </c>
      <c r="H52" s="202">
        <v>519</v>
      </c>
      <c r="I52" s="202" t="s">
        <v>204</v>
      </c>
      <c r="J52" s="202">
        <v>106</v>
      </c>
      <c r="K52" s="202">
        <v>12</v>
      </c>
      <c r="L52" s="202">
        <v>1079</v>
      </c>
      <c r="M52" s="202">
        <v>366</v>
      </c>
      <c r="N52" s="202">
        <v>1580</v>
      </c>
      <c r="O52" s="202">
        <v>1603</v>
      </c>
      <c r="P52" s="202">
        <v>642</v>
      </c>
      <c r="Q52" s="202">
        <v>358</v>
      </c>
      <c r="R52" s="202">
        <v>139</v>
      </c>
      <c r="S52" s="202">
        <v>9</v>
      </c>
      <c r="T52" s="202">
        <v>19</v>
      </c>
      <c r="U52" s="202">
        <v>73</v>
      </c>
      <c r="V52" s="202">
        <v>1849</v>
      </c>
      <c r="W52" s="202">
        <v>244</v>
      </c>
      <c r="X52" s="202">
        <v>13</v>
      </c>
      <c r="Y52" s="202">
        <v>3</v>
      </c>
      <c r="Z52" s="202">
        <v>8</v>
      </c>
      <c r="AA52" s="202">
        <v>12</v>
      </c>
      <c r="AB52" s="202">
        <v>64</v>
      </c>
      <c r="AC52" s="202">
        <v>429</v>
      </c>
      <c r="AD52" s="202">
        <v>38</v>
      </c>
      <c r="AE52" s="202">
        <v>137</v>
      </c>
      <c r="AF52" s="202">
        <v>867</v>
      </c>
      <c r="AG52" s="202">
        <v>891</v>
      </c>
      <c r="AH52" s="202">
        <v>490</v>
      </c>
      <c r="AI52" s="202">
        <v>759</v>
      </c>
      <c r="AJ52" s="202">
        <v>28</v>
      </c>
      <c r="AK52" s="202">
        <v>8</v>
      </c>
      <c r="AL52" s="202">
        <v>32</v>
      </c>
      <c r="AM52" s="202">
        <v>2162</v>
      </c>
      <c r="AN52" s="202">
        <v>708</v>
      </c>
      <c r="AO52" s="15" t="s">
        <v>28</v>
      </c>
      <c r="AP52" s="202">
        <v>1335</v>
      </c>
      <c r="AQ52" s="3"/>
    </row>
    <row r="53" spans="1:43" ht="15" customHeight="1">
      <c r="A53" s="6"/>
      <c r="B53" s="8" t="s">
        <v>33</v>
      </c>
      <c r="C53" s="200">
        <v>55728</v>
      </c>
      <c r="D53" s="201">
        <v>532</v>
      </c>
      <c r="E53" s="202">
        <v>2182</v>
      </c>
      <c r="F53" s="202">
        <v>4050</v>
      </c>
      <c r="G53" s="202">
        <v>773</v>
      </c>
      <c r="H53" s="202">
        <v>1027</v>
      </c>
      <c r="I53" s="202">
        <v>1</v>
      </c>
      <c r="J53" s="202">
        <v>179</v>
      </c>
      <c r="K53" s="202">
        <v>35</v>
      </c>
      <c r="L53" s="202">
        <v>1959</v>
      </c>
      <c r="M53" s="202">
        <v>729</v>
      </c>
      <c r="N53" s="202">
        <v>5304</v>
      </c>
      <c r="O53" s="202">
        <v>7942</v>
      </c>
      <c r="P53" s="202">
        <v>1178</v>
      </c>
      <c r="Q53" s="202">
        <v>854</v>
      </c>
      <c r="R53" s="202">
        <v>361</v>
      </c>
      <c r="S53" s="202">
        <v>21</v>
      </c>
      <c r="T53" s="202">
        <v>46</v>
      </c>
      <c r="U53" s="202">
        <v>240</v>
      </c>
      <c r="V53" s="202">
        <v>4870</v>
      </c>
      <c r="W53" s="202">
        <v>568</v>
      </c>
      <c r="X53" s="202">
        <v>97</v>
      </c>
      <c r="Y53" s="202">
        <v>8</v>
      </c>
      <c r="Z53" s="202">
        <v>14</v>
      </c>
      <c r="AA53" s="202">
        <v>23</v>
      </c>
      <c r="AB53" s="202">
        <v>216</v>
      </c>
      <c r="AC53" s="202">
        <v>916</v>
      </c>
      <c r="AD53" s="202">
        <v>111</v>
      </c>
      <c r="AE53" s="202">
        <v>365</v>
      </c>
      <c r="AF53" s="202">
        <v>2358</v>
      </c>
      <c r="AG53" s="202">
        <v>8571</v>
      </c>
      <c r="AH53" s="202">
        <v>2119</v>
      </c>
      <c r="AI53" s="202">
        <v>1707</v>
      </c>
      <c r="AJ53" s="202">
        <v>313</v>
      </c>
      <c r="AK53" s="202">
        <v>64</v>
      </c>
      <c r="AL53" s="202">
        <v>323</v>
      </c>
      <c r="AM53" s="202">
        <v>4281</v>
      </c>
      <c r="AN53" s="202">
        <v>1391</v>
      </c>
      <c r="AO53" s="15" t="s">
        <v>30</v>
      </c>
      <c r="AP53" s="202">
        <v>31756</v>
      </c>
      <c r="AQ53" s="3"/>
    </row>
    <row r="54" spans="1:43" s="12" customFormat="1" ht="15" customHeight="1">
      <c r="A54" s="9" t="s">
        <v>34</v>
      </c>
      <c r="B54" s="10"/>
      <c r="C54" s="204">
        <v>2.393680017226529</v>
      </c>
      <c r="D54" s="205">
        <v>2.274436</v>
      </c>
      <c r="E54" s="206">
        <v>2.209899</v>
      </c>
      <c r="F54" s="206">
        <v>2.216296</v>
      </c>
      <c r="G54" s="206">
        <v>2.917206</v>
      </c>
      <c r="H54" s="206">
        <v>1.954236</v>
      </c>
      <c r="I54" s="206" t="s">
        <v>204</v>
      </c>
      <c r="J54" s="206">
        <v>2.067039</v>
      </c>
      <c r="K54" s="206">
        <v>2.542857</v>
      </c>
      <c r="L54" s="206">
        <v>1.958652</v>
      </c>
      <c r="M54" s="206">
        <v>2.078189</v>
      </c>
      <c r="N54" s="206">
        <v>2.088047</v>
      </c>
      <c r="O54" s="206">
        <v>2.30068</v>
      </c>
      <c r="P54" s="206">
        <v>1.9618</v>
      </c>
      <c r="Q54" s="206">
        <v>2.290398</v>
      </c>
      <c r="R54" s="206">
        <v>2.130194</v>
      </c>
      <c r="S54" s="206">
        <v>2.142857</v>
      </c>
      <c r="T54" s="206">
        <v>2.326087</v>
      </c>
      <c r="U54" s="206">
        <v>2.5375</v>
      </c>
      <c r="V54" s="206">
        <v>2.016222</v>
      </c>
      <c r="W54" s="206">
        <v>2.214789</v>
      </c>
      <c r="X54" s="206">
        <v>2.896907</v>
      </c>
      <c r="Y54" s="206">
        <v>2.25</v>
      </c>
      <c r="Z54" s="206">
        <v>1.928571</v>
      </c>
      <c r="AA54" s="206">
        <v>1.782609</v>
      </c>
      <c r="AB54" s="206">
        <v>2.337963</v>
      </c>
      <c r="AC54" s="206">
        <v>2.050218</v>
      </c>
      <c r="AD54" s="206">
        <v>2.567568</v>
      </c>
      <c r="AE54" s="206">
        <v>2.386301</v>
      </c>
      <c r="AF54" s="206">
        <v>2.485157</v>
      </c>
      <c r="AG54" s="206">
        <v>3.532027</v>
      </c>
      <c r="AH54" s="206">
        <v>2.814063</v>
      </c>
      <c r="AI54" s="206">
        <v>2.082015</v>
      </c>
      <c r="AJ54" s="206">
        <v>2.894569</v>
      </c>
      <c r="AK54" s="206">
        <v>2.765625</v>
      </c>
      <c r="AL54" s="206">
        <v>2.835913</v>
      </c>
      <c r="AM54" s="206">
        <v>1.860313</v>
      </c>
      <c r="AN54" s="206">
        <v>1.849748</v>
      </c>
      <c r="AO54" s="16"/>
      <c r="AP54" s="206"/>
      <c r="AQ54" s="11"/>
    </row>
    <row r="55" spans="1:43" ht="15" customHeight="1">
      <c r="A55" s="5" t="s">
        <v>64</v>
      </c>
      <c r="B55" s="5">
        <v>5</v>
      </c>
      <c r="C55" s="200">
        <v>441</v>
      </c>
      <c r="D55" s="207">
        <v>1</v>
      </c>
      <c r="E55" s="203">
        <v>29</v>
      </c>
      <c r="F55" s="203">
        <v>51</v>
      </c>
      <c r="G55" s="203">
        <v>36</v>
      </c>
      <c r="H55" s="203">
        <v>6</v>
      </c>
      <c r="I55" s="203"/>
      <c r="J55" s="203">
        <v>6</v>
      </c>
      <c r="K55" s="203">
        <v>1</v>
      </c>
      <c r="L55" s="203">
        <v>5</v>
      </c>
      <c r="M55" s="203">
        <v>3</v>
      </c>
      <c r="N55" s="203">
        <v>12</v>
      </c>
      <c r="O55" s="203">
        <v>24</v>
      </c>
      <c r="P55" s="203">
        <v>7</v>
      </c>
      <c r="Q55" s="203">
        <v>6</v>
      </c>
      <c r="R55" s="203">
        <v>3</v>
      </c>
      <c r="S55" s="203" t="s">
        <v>204</v>
      </c>
      <c r="T55" s="203">
        <v>1</v>
      </c>
      <c r="U55" s="203">
        <v>1</v>
      </c>
      <c r="V55" s="203">
        <v>6</v>
      </c>
      <c r="W55" s="203">
        <v>3</v>
      </c>
      <c r="X55" s="203">
        <v>1</v>
      </c>
      <c r="Y55" s="203" t="s">
        <v>204</v>
      </c>
      <c r="Z55" s="203" t="s">
        <v>204</v>
      </c>
      <c r="AA55" s="203" t="s">
        <v>204</v>
      </c>
      <c r="AB55" s="203">
        <v>3</v>
      </c>
      <c r="AC55" s="203">
        <v>7</v>
      </c>
      <c r="AD55" s="203">
        <v>1</v>
      </c>
      <c r="AE55" s="203">
        <v>4</v>
      </c>
      <c r="AF55" s="203">
        <v>31</v>
      </c>
      <c r="AG55" s="203">
        <v>143</v>
      </c>
      <c r="AH55" s="203">
        <v>9</v>
      </c>
      <c r="AI55" s="203">
        <v>15</v>
      </c>
      <c r="AJ55" s="203">
        <v>4</v>
      </c>
      <c r="AK55" s="203" t="s">
        <v>204</v>
      </c>
      <c r="AL55" s="203">
        <v>5</v>
      </c>
      <c r="AM55" s="203">
        <v>12</v>
      </c>
      <c r="AN55" s="203">
        <v>4</v>
      </c>
      <c r="AO55" s="14" t="s">
        <v>27</v>
      </c>
      <c r="AP55" s="203">
        <v>248</v>
      </c>
      <c r="AQ55" s="3"/>
    </row>
    <row r="56" spans="1:43" ht="15" customHeight="1">
      <c r="A56" s="6"/>
      <c r="B56" s="7">
        <v>4</v>
      </c>
      <c r="C56" s="200">
        <v>834</v>
      </c>
      <c r="D56" s="201">
        <v>6</v>
      </c>
      <c r="E56" s="202">
        <v>35</v>
      </c>
      <c r="F56" s="202">
        <v>67</v>
      </c>
      <c r="G56" s="202">
        <v>14</v>
      </c>
      <c r="H56" s="202">
        <v>12</v>
      </c>
      <c r="I56" s="202"/>
      <c r="J56" s="202">
        <v>5</v>
      </c>
      <c r="K56" s="202">
        <v>3</v>
      </c>
      <c r="L56" s="202">
        <v>22</v>
      </c>
      <c r="M56" s="202">
        <v>13</v>
      </c>
      <c r="N56" s="202">
        <v>50</v>
      </c>
      <c r="O56" s="202">
        <v>107</v>
      </c>
      <c r="P56" s="202">
        <v>18</v>
      </c>
      <c r="Q56" s="202">
        <v>15</v>
      </c>
      <c r="R56" s="202">
        <v>4</v>
      </c>
      <c r="S56" s="202" t="s">
        <v>204</v>
      </c>
      <c r="T56" s="202"/>
      <c r="U56" s="202">
        <v>4</v>
      </c>
      <c r="V56" s="202">
        <v>60</v>
      </c>
      <c r="W56" s="202">
        <v>6</v>
      </c>
      <c r="X56" s="202">
        <v>1</v>
      </c>
      <c r="Y56" s="202" t="s">
        <v>204</v>
      </c>
      <c r="Z56" s="202" t="s">
        <v>204</v>
      </c>
      <c r="AA56" s="202" t="s">
        <v>204</v>
      </c>
      <c r="AB56" s="202">
        <v>6</v>
      </c>
      <c r="AC56" s="202">
        <v>16</v>
      </c>
      <c r="AD56" s="202">
        <v>3</v>
      </c>
      <c r="AE56" s="202">
        <v>8</v>
      </c>
      <c r="AF56" s="202">
        <v>71</v>
      </c>
      <c r="AG56" s="202">
        <v>169</v>
      </c>
      <c r="AH56" s="202">
        <v>14</v>
      </c>
      <c r="AI56" s="202">
        <v>26</v>
      </c>
      <c r="AJ56" s="202">
        <v>7</v>
      </c>
      <c r="AK56" s="202" t="s">
        <v>204</v>
      </c>
      <c r="AL56" s="202">
        <v>6</v>
      </c>
      <c r="AM56" s="202">
        <v>55</v>
      </c>
      <c r="AN56" s="202">
        <v>11</v>
      </c>
      <c r="AO56" s="15">
        <v>11</v>
      </c>
      <c r="AP56" s="202">
        <v>789</v>
      </c>
      <c r="AQ56" s="3"/>
    </row>
    <row r="57" spans="1:43" ht="15" customHeight="1">
      <c r="A57" s="6"/>
      <c r="B57" s="7">
        <v>3</v>
      </c>
      <c r="C57" s="200">
        <v>1439</v>
      </c>
      <c r="D57" s="201">
        <v>10</v>
      </c>
      <c r="E57" s="202">
        <v>49</v>
      </c>
      <c r="F57" s="202">
        <v>93</v>
      </c>
      <c r="G57" s="202">
        <v>19</v>
      </c>
      <c r="H57" s="202">
        <v>22</v>
      </c>
      <c r="I57" s="202"/>
      <c r="J57" s="202">
        <v>3</v>
      </c>
      <c r="K57" s="202"/>
      <c r="L57" s="202">
        <v>27</v>
      </c>
      <c r="M57" s="202">
        <v>18</v>
      </c>
      <c r="N57" s="202">
        <v>134</v>
      </c>
      <c r="O57" s="202">
        <v>375</v>
      </c>
      <c r="P57" s="202">
        <v>18</v>
      </c>
      <c r="Q57" s="202">
        <v>43</v>
      </c>
      <c r="R57" s="202">
        <v>3</v>
      </c>
      <c r="S57" s="202" t="s">
        <v>204</v>
      </c>
      <c r="T57" s="202"/>
      <c r="U57" s="202">
        <v>11</v>
      </c>
      <c r="V57" s="202">
        <v>121</v>
      </c>
      <c r="W57" s="202">
        <v>12</v>
      </c>
      <c r="X57" s="202">
        <v>2</v>
      </c>
      <c r="Y57" s="202" t="s">
        <v>204</v>
      </c>
      <c r="Z57" s="202" t="s">
        <v>204</v>
      </c>
      <c r="AA57" s="202" t="s">
        <v>204</v>
      </c>
      <c r="AB57" s="202">
        <v>18</v>
      </c>
      <c r="AC57" s="202">
        <v>27</v>
      </c>
      <c r="AD57" s="202">
        <v>3</v>
      </c>
      <c r="AE57" s="202">
        <v>12</v>
      </c>
      <c r="AF57" s="202">
        <v>94</v>
      </c>
      <c r="AG57" s="202">
        <v>125</v>
      </c>
      <c r="AH57" s="202">
        <v>22</v>
      </c>
      <c r="AI57" s="202">
        <v>50</v>
      </c>
      <c r="AJ57" s="202">
        <v>17</v>
      </c>
      <c r="AK57" s="202" t="s">
        <v>204</v>
      </c>
      <c r="AL57" s="202">
        <v>12</v>
      </c>
      <c r="AM57" s="202">
        <v>58</v>
      </c>
      <c r="AN57" s="202">
        <v>39</v>
      </c>
      <c r="AO57" s="15">
        <v>12</v>
      </c>
      <c r="AP57" s="202">
        <v>2754</v>
      </c>
      <c r="AQ57" s="3"/>
    </row>
    <row r="58" spans="1:43" ht="15" customHeight="1">
      <c r="A58" s="6"/>
      <c r="B58" s="7">
        <v>2</v>
      </c>
      <c r="C58" s="200">
        <v>1932</v>
      </c>
      <c r="D58" s="201">
        <v>16</v>
      </c>
      <c r="E58" s="202">
        <v>117</v>
      </c>
      <c r="F58" s="202">
        <v>93</v>
      </c>
      <c r="G58" s="202">
        <v>9</v>
      </c>
      <c r="H58" s="202">
        <v>40</v>
      </c>
      <c r="I58" s="202"/>
      <c r="J58" s="202">
        <v>6</v>
      </c>
      <c r="K58" s="202">
        <v>1</v>
      </c>
      <c r="L58" s="202">
        <v>39</v>
      </c>
      <c r="M58" s="202">
        <v>19</v>
      </c>
      <c r="N58" s="202">
        <v>241</v>
      </c>
      <c r="O58" s="202">
        <v>534</v>
      </c>
      <c r="P58" s="202">
        <v>19</v>
      </c>
      <c r="Q58" s="202">
        <v>19</v>
      </c>
      <c r="R58" s="202">
        <v>2</v>
      </c>
      <c r="S58" s="202" t="s">
        <v>204</v>
      </c>
      <c r="T58" s="202">
        <v>4</v>
      </c>
      <c r="U58" s="202">
        <v>11</v>
      </c>
      <c r="V58" s="202">
        <v>207</v>
      </c>
      <c r="W58" s="202">
        <v>7</v>
      </c>
      <c r="X58" s="202">
        <v>5</v>
      </c>
      <c r="Y58" s="202" t="s">
        <v>204</v>
      </c>
      <c r="Z58" s="202" t="s">
        <v>204</v>
      </c>
      <c r="AA58" s="202" t="s">
        <v>204</v>
      </c>
      <c r="AB58" s="202">
        <v>19</v>
      </c>
      <c r="AC58" s="202">
        <v>22</v>
      </c>
      <c r="AD58" s="202">
        <v>2</v>
      </c>
      <c r="AE58" s="202">
        <v>12</v>
      </c>
      <c r="AF58" s="202">
        <v>72</v>
      </c>
      <c r="AG58" s="202">
        <v>116</v>
      </c>
      <c r="AH58" s="202">
        <v>18</v>
      </c>
      <c r="AI58" s="202">
        <v>58</v>
      </c>
      <c r="AJ58" s="202">
        <v>15</v>
      </c>
      <c r="AK58" s="202" t="s">
        <v>204</v>
      </c>
      <c r="AL58" s="202">
        <v>12</v>
      </c>
      <c r="AM58" s="202">
        <v>151</v>
      </c>
      <c r="AN58" s="202">
        <v>44</v>
      </c>
      <c r="AO58" s="15" t="s">
        <v>29</v>
      </c>
      <c r="AP58" s="202">
        <v>1</v>
      </c>
      <c r="AQ58" s="3"/>
    </row>
    <row r="59" spans="1:43" ht="15" customHeight="1">
      <c r="A59" s="6"/>
      <c r="B59" s="7">
        <v>1</v>
      </c>
      <c r="C59" s="200">
        <v>1925</v>
      </c>
      <c r="D59" s="201">
        <v>17</v>
      </c>
      <c r="E59" s="202">
        <v>101</v>
      </c>
      <c r="F59" s="202">
        <v>205</v>
      </c>
      <c r="G59" s="202">
        <v>16</v>
      </c>
      <c r="H59" s="202">
        <v>68</v>
      </c>
      <c r="I59" s="202"/>
      <c r="J59" s="202">
        <v>13</v>
      </c>
      <c r="K59" s="202">
        <v>2</v>
      </c>
      <c r="L59" s="202">
        <v>106</v>
      </c>
      <c r="M59" s="202">
        <v>77</v>
      </c>
      <c r="N59" s="202">
        <v>91</v>
      </c>
      <c r="O59" s="202">
        <v>160</v>
      </c>
      <c r="P59" s="202">
        <v>76</v>
      </c>
      <c r="Q59" s="202">
        <v>63</v>
      </c>
      <c r="R59" s="202">
        <v>14</v>
      </c>
      <c r="S59" s="202" t="s">
        <v>204</v>
      </c>
      <c r="T59" s="202">
        <v>4</v>
      </c>
      <c r="U59" s="202">
        <v>12</v>
      </c>
      <c r="V59" s="202">
        <v>160</v>
      </c>
      <c r="W59" s="202">
        <v>47</v>
      </c>
      <c r="X59" s="202">
        <v>4</v>
      </c>
      <c r="Y59" s="202" t="s">
        <v>204</v>
      </c>
      <c r="Z59" s="202" t="s">
        <v>204</v>
      </c>
      <c r="AA59" s="202" t="s">
        <v>204</v>
      </c>
      <c r="AB59" s="202">
        <v>12</v>
      </c>
      <c r="AC59" s="202">
        <v>29</v>
      </c>
      <c r="AD59" s="202">
        <v>5</v>
      </c>
      <c r="AE59" s="202">
        <v>12</v>
      </c>
      <c r="AF59" s="202">
        <v>108</v>
      </c>
      <c r="AG59" s="202">
        <v>109</v>
      </c>
      <c r="AH59" s="202">
        <v>29</v>
      </c>
      <c r="AI59" s="202">
        <v>122</v>
      </c>
      <c r="AJ59" s="202">
        <v>4</v>
      </c>
      <c r="AK59" s="202" t="s">
        <v>204</v>
      </c>
      <c r="AL59" s="202">
        <v>5</v>
      </c>
      <c r="AM59" s="202">
        <v>202</v>
      </c>
      <c r="AN59" s="202">
        <v>49</v>
      </c>
      <c r="AO59" s="15" t="s">
        <v>28</v>
      </c>
      <c r="AP59" s="202">
        <v>168</v>
      </c>
      <c r="AQ59" s="3"/>
    </row>
    <row r="60" spans="1:43" ht="15" customHeight="1">
      <c r="A60" s="6"/>
      <c r="B60" s="8" t="s">
        <v>33</v>
      </c>
      <c r="C60" s="200">
        <v>6571</v>
      </c>
      <c r="D60" s="201">
        <v>50</v>
      </c>
      <c r="E60" s="202">
        <v>331</v>
      </c>
      <c r="F60" s="202">
        <v>509</v>
      </c>
      <c r="G60" s="202">
        <v>94</v>
      </c>
      <c r="H60" s="202">
        <v>148</v>
      </c>
      <c r="I60" s="202"/>
      <c r="J60" s="202">
        <v>33</v>
      </c>
      <c r="K60" s="202">
        <v>7</v>
      </c>
      <c r="L60" s="202">
        <v>199</v>
      </c>
      <c r="M60" s="202">
        <v>130</v>
      </c>
      <c r="N60" s="202">
        <v>528</v>
      </c>
      <c r="O60" s="202">
        <v>1200</v>
      </c>
      <c r="P60" s="202">
        <v>138</v>
      </c>
      <c r="Q60" s="202">
        <v>146</v>
      </c>
      <c r="R60" s="202">
        <v>26</v>
      </c>
      <c r="S60" s="202">
        <v>1</v>
      </c>
      <c r="T60" s="202">
        <v>9</v>
      </c>
      <c r="U60" s="202">
        <v>39</v>
      </c>
      <c r="V60" s="202">
        <v>554</v>
      </c>
      <c r="W60" s="202">
        <v>75</v>
      </c>
      <c r="X60" s="202">
        <v>13</v>
      </c>
      <c r="Y60" s="202">
        <v>2</v>
      </c>
      <c r="Z60" s="202">
        <v>1</v>
      </c>
      <c r="AA60" s="202">
        <v>1</v>
      </c>
      <c r="AB60" s="202">
        <v>58</v>
      </c>
      <c r="AC60" s="202">
        <v>101</v>
      </c>
      <c r="AD60" s="202">
        <v>14</v>
      </c>
      <c r="AE60" s="202">
        <v>48</v>
      </c>
      <c r="AF60" s="202">
        <v>376</v>
      </c>
      <c r="AG60" s="202">
        <v>662</v>
      </c>
      <c r="AH60" s="202">
        <v>92</v>
      </c>
      <c r="AI60" s="202">
        <v>271</v>
      </c>
      <c r="AJ60" s="202">
        <v>47</v>
      </c>
      <c r="AK60" s="202">
        <v>3</v>
      </c>
      <c r="AL60" s="202">
        <v>40</v>
      </c>
      <c r="AM60" s="202">
        <v>478</v>
      </c>
      <c r="AN60" s="202">
        <v>147</v>
      </c>
      <c r="AO60" s="15" t="s">
        <v>30</v>
      </c>
      <c r="AP60" s="202">
        <v>3960</v>
      </c>
      <c r="AQ60" s="3"/>
    </row>
    <row r="61" spans="1:43" s="12" customFormat="1" ht="15" customHeight="1">
      <c r="A61" s="9" t="s">
        <v>34</v>
      </c>
      <c r="B61" s="10"/>
      <c r="C61" s="204">
        <v>2.3812205143813725</v>
      </c>
      <c r="D61" s="205">
        <v>2.16</v>
      </c>
      <c r="E61" s="206">
        <v>2.317221</v>
      </c>
      <c r="F61" s="206">
        <v>2.343811</v>
      </c>
      <c r="G61" s="206">
        <v>3.478723</v>
      </c>
      <c r="H61" s="206">
        <v>1.972973</v>
      </c>
      <c r="I61" s="206"/>
      <c r="J61" s="206">
        <v>2.545455</v>
      </c>
      <c r="K61" s="206">
        <v>3</v>
      </c>
      <c r="L61" s="206">
        <v>1.899497</v>
      </c>
      <c r="M61" s="206">
        <v>1.815385</v>
      </c>
      <c r="N61" s="206">
        <v>2.339015</v>
      </c>
      <c r="O61" s="206">
        <v>2.4175</v>
      </c>
      <c r="P61" s="206">
        <v>1.992754</v>
      </c>
      <c r="Q61" s="206">
        <v>2.191781</v>
      </c>
      <c r="R61" s="206">
        <v>2.230769</v>
      </c>
      <c r="S61" s="206" t="s">
        <v>204</v>
      </c>
      <c r="T61" s="206">
        <v>1.888889</v>
      </c>
      <c r="U61" s="206">
        <v>2.25641</v>
      </c>
      <c r="V61" s="206">
        <v>2.1787</v>
      </c>
      <c r="W61" s="206">
        <v>1.813333</v>
      </c>
      <c r="X61" s="206">
        <v>2.230769</v>
      </c>
      <c r="Y61" s="206" t="s">
        <v>204</v>
      </c>
      <c r="Z61" s="206" t="s">
        <v>204</v>
      </c>
      <c r="AA61" s="206" t="s">
        <v>204</v>
      </c>
      <c r="AB61" s="206">
        <v>2.465517</v>
      </c>
      <c r="AC61" s="206">
        <v>2.50495</v>
      </c>
      <c r="AD61" s="206">
        <v>2.5</v>
      </c>
      <c r="AE61" s="206">
        <v>2.583333</v>
      </c>
      <c r="AF61" s="206">
        <v>2.587766</v>
      </c>
      <c r="AG61" s="206">
        <v>3.182779</v>
      </c>
      <c r="AH61" s="206">
        <v>2.521739</v>
      </c>
      <c r="AI61" s="206">
        <v>2.092251</v>
      </c>
      <c r="AJ61" s="206">
        <v>2.829787</v>
      </c>
      <c r="AK61" s="206" t="s">
        <v>204</v>
      </c>
      <c r="AL61" s="206">
        <v>2.85</v>
      </c>
      <c r="AM61" s="206">
        <v>2.004184</v>
      </c>
      <c r="AN61" s="206">
        <v>2.163265</v>
      </c>
      <c r="AO61" s="16"/>
      <c r="AP61" s="206"/>
      <c r="AQ61" s="11"/>
    </row>
    <row r="62" spans="1:43" ht="15" customHeight="1">
      <c r="A62" s="5" t="s">
        <v>65</v>
      </c>
      <c r="B62" s="5">
        <v>5</v>
      </c>
      <c r="C62" s="200">
        <v>66822</v>
      </c>
      <c r="D62" s="207">
        <v>414</v>
      </c>
      <c r="E62" s="203">
        <v>4701</v>
      </c>
      <c r="F62" s="203">
        <v>12589</v>
      </c>
      <c r="G62" s="203">
        <v>6277</v>
      </c>
      <c r="H62" s="203">
        <v>2053</v>
      </c>
      <c r="I62" s="203">
        <v>2</v>
      </c>
      <c r="J62" s="203">
        <v>552</v>
      </c>
      <c r="K62" s="203">
        <v>283</v>
      </c>
      <c r="L62" s="203">
        <v>2000</v>
      </c>
      <c r="M62" s="203">
        <v>1233</v>
      </c>
      <c r="N62" s="203">
        <v>3373</v>
      </c>
      <c r="O62" s="203">
        <v>6011</v>
      </c>
      <c r="P62" s="203">
        <v>1355</v>
      </c>
      <c r="Q62" s="203">
        <v>1526</v>
      </c>
      <c r="R62" s="203">
        <v>204</v>
      </c>
      <c r="S62" s="203">
        <v>31</v>
      </c>
      <c r="T62" s="203">
        <v>208</v>
      </c>
      <c r="U62" s="203">
        <v>502</v>
      </c>
      <c r="V62" s="203">
        <v>2926</v>
      </c>
      <c r="W62" s="203">
        <v>539</v>
      </c>
      <c r="X62" s="203">
        <v>34</v>
      </c>
      <c r="Y62" s="203">
        <v>5</v>
      </c>
      <c r="Z62" s="203">
        <v>47</v>
      </c>
      <c r="AA62" s="203">
        <v>112</v>
      </c>
      <c r="AB62" s="203">
        <v>528</v>
      </c>
      <c r="AC62" s="203">
        <v>1617</v>
      </c>
      <c r="AD62" s="203">
        <v>764</v>
      </c>
      <c r="AE62" s="203">
        <v>1460</v>
      </c>
      <c r="AF62" s="203">
        <v>6031</v>
      </c>
      <c r="AG62" s="203">
        <v>853</v>
      </c>
      <c r="AH62" s="203">
        <v>80</v>
      </c>
      <c r="AI62" s="203">
        <v>2767</v>
      </c>
      <c r="AJ62" s="203">
        <v>408</v>
      </c>
      <c r="AK62" s="203">
        <v>60</v>
      </c>
      <c r="AL62" s="203">
        <v>419</v>
      </c>
      <c r="AM62" s="203">
        <v>3804</v>
      </c>
      <c r="AN62" s="203">
        <v>1054</v>
      </c>
      <c r="AO62" s="14" t="s">
        <v>27</v>
      </c>
      <c r="AP62" s="203">
        <v>14895</v>
      </c>
      <c r="AQ62" s="3"/>
    </row>
    <row r="63" spans="1:43" ht="15" customHeight="1">
      <c r="A63" s="6"/>
      <c r="B63" s="7">
        <v>4</v>
      </c>
      <c r="C63" s="200">
        <v>120284</v>
      </c>
      <c r="D63" s="201">
        <v>872</v>
      </c>
      <c r="E63" s="202">
        <v>6427</v>
      </c>
      <c r="F63" s="202">
        <v>13368</v>
      </c>
      <c r="G63" s="202">
        <v>3185</v>
      </c>
      <c r="H63" s="202">
        <v>3116</v>
      </c>
      <c r="I63" s="202">
        <v>6</v>
      </c>
      <c r="J63" s="202">
        <v>708</v>
      </c>
      <c r="K63" s="202">
        <v>203</v>
      </c>
      <c r="L63" s="202">
        <v>4274</v>
      </c>
      <c r="M63" s="202">
        <v>2656</v>
      </c>
      <c r="N63" s="202">
        <v>8861</v>
      </c>
      <c r="O63" s="202">
        <v>22494</v>
      </c>
      <c r="P63" s="202">
        <v>3182</v>
      </c>
      <c r="Q63" s="202">
        <v>2818</v>
      </c>
      <c r="R63" s="202">
        <v>433</v>
      </c>
      <c r="S63" s="202">
        <v>42</v>
      </c>
      <c r="T63" s="202">
        <v>334</v>
      </c>
      <c r="U63" s="202">
        <v>705</v>
      </c>
      <c r="V63" s="202">
        <v>10495</v>
      </c>
      <c r="W63" s="202">
        <v>794</v>
      </c>
      <c r="X63" s="202">
        <v>45</v>
      </c>
      <c r="Y63" s="202">
        <v>5</v>
      </c>
      <c r="Z63" s="202">
        <v>65</v>
      </c>
      <c r="AA63" s="202">
        <v>138</v>
      </c>
      <c r="AB63" s="202">
        <v>629</v>
      </c>
      <c r="AC63" s="202">
        <v>2252</v>
      </c>
      <c r="AD63" s="202">
        <v>682</v>
      </c>
      <c r="AE63" s="202">
        <v>1900</v>
      </c>
      <c r="AF63" s="202">
        <v>9134</v>
      </c>
      <c r="AG63" s="202">
        <v>1983</v>
      </c>
      <c r="AH63" s="202">
        <v>145</v>
      </c>
      <c r="AI63" s="202">
        <v>6314</v>
      </c>
      <c r="AJ63" s="202">
        <v>811</v>
      </c>
      <c r="AK63" s="202">
        <v>95</v>
      </c>
      <c r="AL63" s="202">
        <v>659</v>
      </c>
      <c r="AM63" s="202">
        <v>8810</v>
      </c>
      <c r="AN63" s="202">
        <v>1644</v>
      </c>
      <c r="AO63" s="15">
        <v>11</v>
      </c>
      <c r="AP63" s="202">
        <v>72425</v>
      </c>
      <c r="AQ63" s="3"/>
    </row>
    <row r="64" spans="1:43" ht="15" customHeight="1">
      <c r="A64" s="6"/>
      <c r="B64" s="7">
        <v>3</v>
      </c>
      <c r="C64" s="200">
        <v>162135</v>
      </c>
      <c r="D64" s="201">
        <v>1057</v>
      </c>
      <c r="E64" s="202">
        <v>7435</v>
      </c>
      <c r="F64" s="202">
        <v>13904</v>
      </c>
      <c r="G64" s="202">
        <v>3516</v>
      </c>
      <c r="H64" s="202">
        <v>4784</v>
      </c>
      <c r="I64" s="202">
        <v>4</v>
      </c>
      <c r="J64" s="202">
        <v>464</v>
      </c>
      <c r="K64" s="202">
        <v>185</v>
      </c>
      <c r="L64" s="202">
        <v>3004</v>
      </c>
      <c r="M64" s="202">
        <v>2129</v>
      </c>
      <c r="N64" s="202">
        <v>17042</v>
      </c>
      <c r="O64" s="202">
        <v>39101</v>
      </c>
      <c r="P64" s="202">
        <v>2447</v>
      </c>
      <c r="Q64" s="202">
        <v>5905</v>
      </c>
      <c r="R64" s="202">
        <v>1088</v>
      </c>
      <c r="S64" s="202">
        <v>66</v>
      </c>
      <c r="T64" s="202">
        <v>425</v>
      </c>
      <c r="U64" s="202">
        <v>868</v>
      </c>
      <c r="V64" s="202">
        <v>15807</v>
      </c>
      <c r="W64" s="202">
        <v>828</v>
      </c>
      <c r="X64" s="202">
        <v>98</v>
      </c>
      <c r="Y64" s="202">
        <v>27</v>
      </c>
      <c r="Z64" s="202">
        <v>169</v>
      </c>
      <c r="AA64" s="202">
        <v>197</v>
      </c>
      <c r="AB64" s="202">
        <v>915</v>
      </c>
      <c r="AC64" s="202">
        <v>3835</v>
      </c>
      <c r="AD64" s="202">
        <v>381</v>
      </c>
      <c r="AE64" s="202">
        <v>1684</v>
      </c>
      <c r="AF64" s="202">
        <v>7119</v>
      </c>
      <c r="AG64" s="202">
        <v>2150</v>
      </c>
      <c r="AH64" s="202">
        <v>170</v>
      </c>
      <c r="AI64" s="202">
        <v>8208</v>
      </c>
      <c r="AJ64" s="202">
        <v>1349</v>
      </c>
      <c r="AK64" s="202">
        <v>275</v>
      </c>
      <c r="AL64" s="202">
        <v>1437</v>
      </c>
      <c r="AM64" s="202">
        <v>11395</v>
      </c>
      <c r="AN64" s="202">
        <v>2667</v>
      </c>
      <c r="AO64" s="15">
        <v>12</v>
      </c>
      <c r="AP64" s="202">
        <v>216865</v>
      </c>
      <c r="AQ64" s="3"/>
    </row>
    <row r="65" spans="1:43" ht="15" customHeight="1">
      <c r="A65" s="6"/>
      <c r="B65" s="7">
        <v>2</v>
      </c>
      <c r="C65" s="200">
        <v>136020</v>
      </c>
      <c r="D65" s="201">
        <v>669</v>
      </c>
      <c r="E65" s="202">
        <v>8319</v>
      </c>
      <c r="F65" s="202">
        <v>11264</v>
      </c>
      <c r="G65" s="202">
        <v>1174</v>
      </c>
      <c r="H65" s="202">
        <v>4231</v>
      </c>
      <c r="I65" s="202">
        <v>2</v>
      </c>
      <c r="J65" s="202">
        <v>315</v>
      </c>
      <c r="K65" s="202">
        <v>112</v>
      </c>
      <c r="L65" s="202">
        <v>3079</v>
      </c>
      <c r="M65" s="202">
        <v>1545</v>
      </c>
      <c r="N65" s="202">
        <v>15187</v>
      </c>
      <c r="O65" s="202">
        <v>30270</v>
      </c>
      <c r="P65" s="202">
        <v>2179</v>
      </c>
      <c r="Q65" s="202">
        <v>1715</v>
      </c>
      <c r="R65" s="202">
        <v>917</v>
      </c>
      <c r="S65" s="202">
        <v>42</v>
      </c>
      <c r="T65" s="202">
        <v>405</v>
      </c>
      <c r="U65" s="202">
        <v>909</v>
      </c>
      <c r="V65" s="202">
        <v>16511</v>
      </c>
      <c r="W65" s="202">
        <v>548</v>
      </c>
      <c r="X65" s="202">
        <v>87</v>
      </c>
      <c r="Y65" s="202">
        <v>19</v>
      </c>
      <c r="Z65" s="202">
        <v>115</v>
      </c>
      <c r="AA65" s="202">
        <v>196</v>
      </c>
      <c r="AB65" s="202">
        <v>893</v>
      </c>
      <c r="AC65" s="202">
        <v>2653</v>
      </c>
      <c r="AD65" s="202">
        <v>546</v>
      </c>
      <c r="AE65" s="202">
        <v>1205</v>
      </c>
      <c r="AF65" s="202">
        <v>4496</v>
      </c>
      <c r="AG65" s="202">
        <v>2620</v>
      </c>
      <c r="AH65" s="202">
        <v>88</v>
      </c>
      <c r="AI65" s="202">
        <v>5430</v>
      </c>
      <c r="AJ65" s="202">
        <v>1073</v>
      </c>
      <c r="AK65" s="202">
        <v>190</v>
      </c>
      <c r="AL65" s="202">
        <v>895</v>
      </c>
      <c r="AM65" s="202">
        <v>13619</v>
      </c>
      <c r="AN65" s="202">
        <v>2502</v>
      </c>
      <c r="AO65" s="15" t="s">
        <v>29</v>
      </c>
      <c r="AP65" s="202">
        <v>8</v>
      </c>
      <c r="AQ65" s="3"/>
    </row>
    <row r="66" spans="1:43" ht="15" customHeight="1">
      <c r="A66" s="6"/>
      <c r="B66" s="7">
        <v>1</v>
      </c>
      <c r="C66" s="200">
        <v>84955</v>
      </c>
      <c r="D66" s="201">
        <v>619</v>
      </c>
      <c r="E66" s="202">
        <v>3994</v>
      </c>
      <c r="F66" s="202">
        <v>15670</v>
      </c>
      <c r="G66" s="202">
        <v>2336</v>
      </c>
      <c r="H66" s="202">
        <v>4875</v>
      </c>
      <c r="I66" s="202">
        <v>7</v>
      </c>
      <c r="J66" s="202">
        <v>780</v>
      </c>
      <c r="K66" s="202">
        <v>218</v>
      </c>
      <c r="L66" s="202">
        <v>4132</v>
      </c>
      <c r="M66" s="202">
        <v>1742</v>
      </c>
      <c r="N66" s="202">
        <v>3627</v>
      </c>
      <c r="O66" s="202">
        <v>4234</v>
      </c>
      <c r="P66" s="202">
        <v>2965</v>
      </c>
      <c r="Q66" s="202">
        <v>3199</v>
      </c>
      <c r="R66" s="202">
        <v>993</v>
      </c>
      <c r="S66" s="202">
        <v>47</v>
      </c>
      <c r="T66" s="202">
        <v>269</v>
      </c>
      <c r="U66" s="202">
        <v>609</v>
      </c>
      <c r="V66" s="202">
        <v>4712</v>
      </c>
      <c r="W66" s="202">
        <v>797</v>
      </c>
      <c r="X66" s="202">
        <v>131</v>
      </c>
      <c r="Y66" s="202">
        <v>65</v>
      </c>
      <c r="Z66" s="202">
        <v>208</v>
      </c>
      <c r="AA66" s="202">
        <v>181</v>
      </c>
      <c r="AB66" s="202">
        <v>330</v>
      </c>
      <c r="AC66" s="202">
        <v>2375</v>
      </c>
      <c r="AD66" s="202">
        <v>346</v>
      </c>
      <c r="AE66" s="202">
        <v>964</v>
      </c>
      <c r="AF66" s="202">
        <v>4800</v>
      </c>
      <c r="AG66" s="202">
        <v>3279</v>
      </c>
      <c r="AH66" s="202">
        <v>138</v>
      </c>
      <c r="AI66" s="202">
        <v>5803</v>
      </c>
      <c r="AJ66" s="202">
        <v>158</v>
      </c>
      <c r="AK66" s="202">
        <v>47</v>
      </c>
      <c r="AL66" s="202">
        <v>143</v>
      </c>
      <c r="AM66" s="202">
        <v>8331</v>
      </c>
      <c r="AN66" s="202">
        <v>1831</v>
      </c>
      <c r="AO66" s="15" t="s">
        <v>28</v>
      </c>
      <c r="AP66" s="202">
        <v>9542</v>
      </c>
      <c r="AQ66" s="3"/>
    </row>
    <row r="67" spans="1:43" ht="15" customHeight="1">
      <c r="A67" s="6"/>
      <c r="B67" s="8" t="s">
        <v>33</v>
      </c>
      <c r="C67" s="200">
        <v>570216</v>
      </c>
      <c r="D67" s="201">
        <v>3631</v>
      </c>
      <c r="E67" s="202">
        <v>30876</v>
      </c>
      <c r="F67" s="202">
        <v>66795</v>
      </c>
      <c r="G67" s="202">
        <v>16488</v>
      </c>
      <c r="H67" s="202">
        <v>19059</v>
      </c>
      <c r="I67" s="202">
        <v>21</v>
      </c>
      <c r="J67" s="202">
        <v>2819</v>
      </c>
      <c r="K67" s="202">
        <v>1001</v>
      </c>
      <c r="L67" s="202">
        <v>16489</v>
      </c>
      <c r="M67" s="202">
        <v>9305</v>
      </c>
      <c r="N67" s="202">
        <v>48090</v>
      </c>
      <c r="O67" s="202">
        <v>102110</v>
      </c>
      <c r="P67" s="202">
        <v>12128</v>
      </c>
      <c r="Q67" s="202">
        <v>15163</v>
      </c>
      <c r="R67" s="202">
        <v>3635</v>
      </c>
      <c r="S67" s="202">
        <v>228</v>
      </c>
      <c r="T67" s="202">
        <v>1641</v>
      </c>
      <c r="U67" s="202">
        <v>3593</v>
      </c>
      <c r="V67" s="202">
        <v>50451</v>
      </c>
      <c r="W67" s="202">
        <v>3506</v>
      </c>
      <c r="X67" s="202">
        <v>395</v>
      </c>
      <c r="Y67" s="202">
        <v>121</v>
      </c>
      <c r="Z67" s="202">
        <v>604</v>
      </c>
      <c r="AA67" s="202">
        <v>824</v>
      </c>
      <c r="AB67" s="202">
        <v>3295</v>
      </c>
      <c r="AC67" s="202">
        <v>12732</v>
      </c>
      <c r="AD67" s="202">
        <v>2719</v>
      </c>
      <c r="AE67" s="202">
        <v>7213</v>
      </c>
      <c r="AF67" s="202">
        <v>31580</v>
      </c>
      <c r="AG67" s="202">
        <v>10885</v>
      </c>
      <c r="AH67" s="202">
        <v>621</v>
      </c>
      <c r="AI67" s="202">
        <v>28522</v>
      </c>
      <c r="AJ67" s="202">
        <v>3799</v>
      </c>
      <c r="AK67" s="202">
        <v>667</v>
      </c>
      <c r="AL67" s="202">
        <v>3553</v>
      </c>
      <c r="AM67" s="202">
        <v>45959</v>
      </c>
      <c r="AN67" s="202">
        <v>9698</v>
      </c>
      <c r="AO67" s="15" t="s">
        <v>30</v>
      </c>
      <c r="AP67" s="202">
        <v>313735</v>
      </c>
      <c r="AQ67" s="3"/>
    </row>
    <row r="68" spans="1:43" s="12" customFormat="1" ht="15" customHeight="1">
      <c r="A68" s="9" t="s">
        <v>34</v>
      </c>
      <c r="B68" s="10"/>
      <c r="C68" s="204">
        <v>2.9088029799233976</v>
      </c>
      <c r="D68" s="205">
        <v>2.942991</v>
      </c>
      <c r="E68" s="206">
        <v>2.984519</v>
      </c>
      <c r="F68" s="206">
        <v>2.939247</v>
      </c>
      <c r="G68" s="206">
        <v>3.600012</v>
      </c>
      <c r="H68" s="206">
        <v>2.645364</v>
      </c>
      <c r="I68" s="206">
        <v>2.714286</v>
      </c>
      <c r="J68" s="206">
        <v>2.977652</v>
      </c>
      <c r="K68" s="206">
        <v>3.220779</v>
      </c>
      <c r="L68" s="206">
        <v>2.813876</v>
      </c>
      <c r="M68" s="206">
        <v>3.009995</v>
      </c>
      <c r="N68" s="206">
        <v>2.857891</v>
      </c>
      <c r="O68" s="206">
        <v>2.958652</v>
      </c>
      <c r="P68" s="206">
        <v>2.8172</v>
      </c>
      <c r="Q68" s="206">
        <v>2.852074</v>
      </c>
      <c r="R68" s="206">
        <v>2.432737</v>
      </c>
      <c r="S68" s="206">
        <v>2.859649</v>
      </c>
      <c r="T68" s="206">
        <v>2.882389</v>
      </c>
      <c r="U68" s="206">
        <v>2.883663</v>
      </c>
      <c r="V68" s="206">
        <v>2.809954</v>
      </c>
      <c r="W68" s="206">
        <v>2.922989</v>
      </c>
      <c r="X68" s="206">
        <v>2.402532</v>
      </c>
      <c r="Y68" s="206">
        <v>1.892562</v>
      </c>
      <c r="Z68" s="206">
        <v>2.384106</v>
      </c>
      <c r="AA68" s="206">
        <v>2.762136</v>
      </c>
      <c r="AB68" s="206">
        <v>3.040061</v>
      </c>
      <c r="AC68" s="206">
        <v>2.849434</v>
      </c>
      <c r="AD68" s="206">
        <v>3.357484</v>
      </c>
      <c r="AE68" s="206">
        <v>3.233883</v>
      </c>
      <c r="AF68" s="206">
        <v>3.224826</v>
      </c>
      <c r="AG68" s="206">
        <v>2.495728</v>
      </c>
      <c r="AH68" s="206">
        <v>2.904992</v>
      </c>
      <c r="AI68" s="206">
        <v>2.818105</v>
      </c>
      <c r="AJ68" s="206">
        <v>3.062648</v>
      </c>
      <c r="AK68" s="206">
        <v>2.896552</v>
      </c>
      <c r="AL68" s="206">
        <v>3.088939</v>
      </c>
      <c r="AM68" s="206">
        <v>2.698362</v>
      </c>
      <c r="AN68" s="206">
        <v>2.751289</v>
      </c>
      <c r="AO68" s="16"/>
      <c r="AP68" s="206"/>
      <c r="AQ68" s="11"/>
    </row>
    <row r="69" spans="1:43" ht="15" customHeight="1">
      <c r="A69" s="5" t="s">
        <v>38</v>
      </c>
      <c r="B69" s="5">
        <v>5</v>
      </c>
      <c r="C69" s="200">
        <v>103497</v>
      </c>
      <c r="D69" s="207">
        <v>600</v>
      </c>
      <c r="E69" s="203">
        <v>7449</v>
      </c>
      <c r="F69" s="203">
        <v>17437</v>
      </c>
      <c r="G69" s="203">
        <v>10285</v>
      </c>
      <c r="H69" s="203">
        <v>3183</v>
      </c>
      <c r="I69" s="203">
        <v>756</v>
      </c>
      <c r="J69" s="203">
        <v>773</v>
      </c>
      <c r="K69" s="203">
        <v>399</v>
      </c>
      <c r="L69" s="203">
        <v>3153</v>
      </c>
      <c r="M69" s="203">
        <v>1911</v>
      </c>
      <c r="N69" s="203">
        <v>4545</v>
      </c>
      <c r="O69" s="203">
        <v>8067</v>
      </c>
      <c r="P69" s="203">
        <v>1860</v>
      </c>
      <c r="Q69" s="203">
        <v>1986</v>
      </c>
      <c r="R69" s="203">
        <v>340</v>
      </c>
      <c r="S69" s="203">
        <v>46</v>
      </c>
      <c r="T69" s="203">
        <v>260</v>
      </c>
      <c r="U69" s="203">
        <v>692</v>
      </c>
      <c r="V69" s="203">
        <v>3928</v>
      </c>
      <c r="W69" s="203">
        <v>736</v>
      </c>
      <c r="X69" s="203">
        <v>53</v>
      </c>
      <c r="Y69" s="203">
        <v>118</v>
      </c>
      <c r="Z69" s="203">
        <v>69</v>
      </c>
      <c r="AA69" s="203">
        <v>151</v>
      </c>
      <c r="AB69" s="203">
        <v>682</v>
      </c>
      <c r="AC69" s="203">
        <v>2412</v>
      </c>
      <c r="AD69" s="203">
        <v>1193</v>
      </c>
      <c r="AE69" s="203">
        <v>2283</v>
      </c>
      <c r="AF69" s="203">
        <v>8214</v>
      </c>
      <c r="AG69" s="203">
        <v>7300</v>
      </c>
      <c r="AH69" s="203">
        <v>576</v>
      </c>
      <c r="AI69" s="203">
        <v>3975</v>
      </c>
      <c r="AJ69" s="203">
        <v>546</v>
      </c>
      <c r="AK69" s="203">
        <v>81</v>
      </c>
      <c r="AL69" s="203">
        <v>636</v>
      </c>
      <c r="AM69" s="203">
        <v>5288</v>
      </c>
      <c r="AN69" s="203">
        <v>1514</v>
      </c>
      <c r="AO69" s="14" t="s">
        <v>27</v>
      </c>
      <c r="AP69" s="203">
        <v>30813</v>
      </c>
      <c r="AQ69" s="3"/>
    </row>
    <row r="70" spans="1:43" ht="15" customHeight="1">
      <c r="A70" s="6"/>
      <c r="B70" s="7">
        <v>4</v>
      </c>
      <c r="C70" s="200">
        <v>178647</v>
      </c>
      <c r="D70" s="201">
        <v>1377</v>
      </c>
      <c r="E70" s="202">
        <v>9842</v>
      </c>
      <c r="F70" s="202">
        <v>18807</v>
      </c>
      <c r="G70" s="202">
        <v>5169</v>
      </c>
      <c r="H70" s="202">
        <v>4800</v>
      </c>
      <c r="I70" s="202">
        <v>119</v>
      </c>
      <c r="J70" s="202">
        <v>1043</v>
      </c>
      <c r="K70" s="202">
        <v>297</v>
      </c>
      <c r="L70" s="202">
        <v>6832</v>
      </c>
      <c r="M70" s="202">
        <v>4207</v>
      </c>
      <c r="N70" s="202">
        <v>11926</v>
      </c>
      <c r="O70" s="202">
        <v>30253</v>
      </c>
      <c r="P70" s="202">
        <v>4421</v>
      </c>
      <c r="Q70" s="202">
        <v>3774</v>
      </c>
      <c r="R70" s="202">
        <v>704</v>
      </c>
      <c r="S70" s="202">
        <v>66</v>
      </c>
      <c r="T70" s="202">
        <v>389</v>
      </c>
      <c r="U70" s="202">
        <v>1036</v>
      </c>
      <c r="V70" s="202">
        <v>14725</v>
      </c>
      <c r="W70" s="202">
        <v>1156</v>
      </c>
      <c r="X70" s="202">
        <v>78</v>
      </c>
      <c r="Y70" s="202">
        <v>45</v>
      </c>
      <c r="Z70" s="202">
        <v>82</v>
      </c>
      <c r="AA70" s="202">
        <v>183</v>
      </c>
      <c r="AB70" s="202">
        <v>801</v>
      </c>
      <c r="AC70" s="202">
        <v>3221</v>
      </c>
      <c r="AD70" s="202">
        <v>1131</v>
      </c>
      <c r="AE70" s="202">
        <v>2853</v>
      </c>
      <c r="AF70" s="202">
        <v>12729</v>
      </c>
      <c r="AG70" s="202">
        <v>9369</v>
      </c>
      <c r="AH70" s="202">
        <v>1486</v>
      </c>
      <c r="AI70" s="202">
        <v>8851</v>
      </c>
      <c r="AJ70" s="202">
        <v>1140</v>
      </c>
      <c r="AK70" s="202">
        <v>149</v>
      </c>
      <c r="AL70" s="202">
        <v>978</v>
      </c>
      <c r="AM70" s="202">
        <v>12198</v>
      </c>
      <c r="AN70" s="202">
        <v>2410</v>
      </c>
      <c r="AO70" s="15">
        <v>11</v>
      </c>
      <c r="AP70" s="202">
        <v>121411</v>
      </c>
      <c r="AQ70" s="3"/>
    </row>
    <row r="71" spans="1:43" ht="15" customHeight="1">
      <c r="A71" s="6"/>
      <c r="B71" s="7">
        <v>3</v>
      </c>
      <c r="C71" s="200">
        <v>242523</v>
      </c>
      <c r="D71" s="201">
        <v>1758</v>
      </c>
      <c r="E71" s="202">
        <v>11387</v>
      </c>
      <c r="F71" s="202">
        <v>20358</v>
      </c>
      <c r="G71" s="202">
        <v>5863</v>
      </c>
      <c r="H71" s="202">
        <v>7127</v>
      </c>
      <c r="I71" s="202">
        <v>34</v>
      </c>
      <c r="J71" s="202">
        <v>703</v>
      </c>
      <c r="K71" s="202">
        <v>306</v>
      </c>
      <c r="L71" s="202">
        <v>5010</v>
      </c>
      <c r="M71" s="202">
        <v>3429</v>
      </c>
      <c r="N71" s="202">
        <v>24592</v>
      </c>
      <c r="O71" s="202">
        <v>55047</v>
      </c>
      <c r="P71" s="202">
        <v>3529</v>
      </c>
      <c r="Q71" s="202">
        <v>7965</v>
      </c>
      <c r="R71" s="202">
        <v>1768</v>
      </c>
      <c r="S71" s="202">
        <v>93</v>
      </c>
      <c r="T71" s="202">
        <v>495</v>
      </c>
      <c r="U71" s="202">
        <v>1273</v>
      </c>
      <c r="V71" s="202">
        <v>23208</v>
      </c>
      <c r="W71" s="202">
        <v>1323</v>
      </c>
      <c r="X71" s="202">
        <v>164</v>
      </c>
      <c r="Y71" s="202">
        <v>115</v>
      </c>
      <c r="Z71" s="202">
        <v>218</v>
      </c>
      <c r="AA71" s="202">
        <v>261</v>
      </c>
      <c r="AB71" s="202">
        <v>1243</v>
      </c>
      <c r="AC71" s="202">
        <v>5782</v>
      </c>
      <c r="AD71" s="202">
        <v>633</v>
      </c>
      <c r="AE71" s="202">
        <v>2556</v>
      </c>
      <c r="AF71" s="202">
        <v>10300</v>
      </c>
      <c r="AG71" s="202">
        <v>7426</v>
      </c>
      <c r="AH71" s="202">
        <v>1966</v>
      </c>
      <c r="AI71" s="202">
        <v>11753</v>
      </c>
      <c r="AJ71" s="202">
        <v>1909</v>
      </c>
      <c r="AK71" s="202">
        <v>393</v>
      </c>
      <c r="AL71" s="202">
        <v>2166</v>
      </c>
      <c r="AM71" s="202">
        <v>16043</v>
      </c>
      <c r="AN71" s="202">
        <v>4327</v>
      </c>
      <c r="AO71" s="15">
        <v>12</v>
      </c>
      <c r="AP71" s="202">
        <v>337723</v>
      </c>
      <c r="AQ71" s="3"/>
    </row>
    <row r="72" spans="1:43" ht="15" customHeight="1">
      <c r="A72" s="6"/>
      <c r="B72" s="7">
        <v>2</v>
      </c>
      <c r="C72" s="200">
        <v>229171</v>
      </c>
      <c r="D72" s="201">
        <v>1323</v>
      </c>
      <c r="E72" s="202">
        <v>13374</v>
      </c>
      <c r="F72" s="202">
        <v>17245</v>
      </c>
      <c r="G72" s="202">
        <v>2060</v>
      </c>
      <c r="H72" s="202">
        <v>6352</v>
      </c>
      <c r="I72" s="202">
        <v>9</v>
      </c>
      <c r="J72" s="202">
        <v>473</v>
      </c>
      <c r="K72" s="202">
        <v>176</v>
      </c>
      <c r="L72" s="202">
        <v>5348</v>
      </c>
      <c r="M72" s="202">
        <v>2550</v>
      </c>
      <c r="N72" s="202">
        <v>27929</v>
      </c>
      <c r="O72" s="202">
        <v>52448</v>
      </c>
      <c r="P72" s="202">
        <v>3315</v>
      </c>
      <c r="Q72" s="202">
        <v>2471</v>
      </c>
      <c r="R72" s="202">
        <v>1526</v>
      </c>
      <c r="S72" s="202">
        <v>81</v>
      </c>
      <c r="T72" s="202">
        <v>493</v>
      </c>
      <c r="U72" s="202">
        <v>1341</v>
      </c>
      <c r="V72" s="202">
        <v>28027</v>
      </c>
      <c r="W72" s="202">
        <v>968</v>
      </c>
      <c r="X72" s="202">
        <v>129</v>
      </c>
      <c r="Y72" s="202">
        <v>57</v>
      </c>
      <c r="Z72" s="202">
        <v>150</v>
      </c>
      <c r="AA72" s="202">
        <v>252</v>
      </c>
      <c r="AB72" s="202">
        <v>1288</v>
      </c>
      <c r="AC72" s="202">
        <v>4222</v>
      </c>
      <c r="AD72" s="202">
        <v>876</v>
      </c>
      <c r="AE72" s="202">
        <v>1891</v>
      </c>
      <c r="AF72" s="202">
        <v>6905</v>
      </c>
      <c r="AG72" s="202">
        <v>6951</v>
      </c>
      <c r="AH72" s="202">
        <v>1056</v>
      </c>
      <c r="AI72" s="202">
        <v>8177</v>
      </c>
      <c r="AJ72" s="202">
        <v>1619</v>
      </c>
      <c r="AK72" s="202">
        <v>294</v>
      </c>
      <c r="AL72" s="202">
        <v>1483</v>
      </c>
      <c r="AM72" s="202">
        <v>21553</v>
      </c>
      <c r="AN72" s="202">
        <v>4759</v>
      </c>
      <c r="AO72" s="15" t="s">
        <v>29</v>
      </c>
      <c r="AP72" s="202">
        <v>1056</v>
      </c>
      <c r="AQ72" s="3"/>
    </row>
    <row r="73" spans="1:43" ht="15" customHeight="1">
      <c r="A73" s="6"/>
      <c r="B73" s="7">
        <v>1</v>
      </c>
      <c r="C73" s="200">
        <v>184919</v>
      </c>
      <c r="D73" s="201">
        <v>1444</v>
      </c>
      <c r="E73" s="202">
        <v>9068</v>
      </c>
      <c r="F73" s="202">
        <v>28573</v>
      </c>
      <c r="G73" s="202">
        <v>4398</v>
      </c>
      <c r="H73" s="202">
        <v>8905</v>
      </c>
      <c r="I73" s="202">
        <v>15</v>
      </c>
      <c r="J73" s="202">
        <v>1568</v>
      </c>
      <c r="K73" s="202">
        <v>354</v>
      </c>
      <c r="L73" s="202">
        <v>9058</v>
      </c>
      <c r="M73" s="202">
        <v>3834</v>
      </c>
      <c r="N73" s="202">
        <v>10741</v>
      </c>
      <c r="O73" s="202">
        <v>13120</v>
      </c>
      <c r="P73" s="202">
        <v>5940</v>
      </c>
      <c r="Q73" s="202">
        <v>5432</v>
      </c>
      <c r="R73" s="202">
        <v>1833</v>
      </c>
      <c r="S73" s="202">
        <v>77</v>
      </c>
      <c r="T73" s="202">
        <v>369</v>
      </c>
      <c r="U73" s="202">
        <v>1025</v>
      </c>
      <c r="V73" s="202">
        <v>13280</v>
      </c>
      <c r="W73" s="202">
        <v>2007</v>
      </c>
      <c r="X73" s="202">
        <v>176</v>
      </c>
      <c r="Y73" s="202">
        <v>146</v>
      </c>
      <c r="Z73" s="202">
        <v>295</v>
      </c>
      <c r="AA73" s="202">
        <v>243</v>
      </c>
      <c r="AB73" s="202">
        <v>629</v>
      </c>
      <c r="AC73" s="202">
        <v>5090</v>
      </c>
      <c r="AD73" s="202">
        <v>618</v>
      </c>
      <c r="AE73" s="202">
        <v>1909</v>
      </c>
      <c r="AF73" s="202">
        <v>9609</v>
      </c>
      <c r="AG73" s="202">
        <v>7236</v>
      </c>
      <c r="AH73" s="202">
        <v>1559</v>
      </c>
      <c r="AI73" s="202">
        <v>11057</v>
      </c>
      <c r="AJ73" s="202">
        <v>283</v>
      </c>
      <c r="AK73" s="202">
        <v>82</v>
      </c>
      <c r="AL73" s="202">
        <v>315</v>
      </c>
      <c r="AM73" s="202">
        <v>19570</v>
      </c>
      <c r="AN73" s="202">
        <v>5061</v>
      </c>
      <c r="AO73" s="15" t="s">
        <v>28</v>
      </c>
      <c r="AP73" s="202">
        <v>17725</v>
      </c>
      <c r="AQ73" s="3"/>
    </row>
    <row r="74" spans="1:43" ht="15" customHeight="1">
      <c r="A74" s="6"/>
      <c r="B74" s="8" t="s">
        <v>33</v>
      </c>
      <c r="C74" s="200">
        <v>938757</v>
      </c>
      <c r="D74" s="201">
        <v>6502</v>
      </c>
      <c r="E74" s="202">
        <v>51120</v>
      </c>
      <c r="F74" s="202">
        <v>102420</v>
      </c>
      <c r="G74" s="202">
        <v>27775</v>
      </c>
      <c r="H74" s="202">
        <v>30367</v>
      </c>
      <c r="I74" s="202">
        <v>933</v>
      </c>
      <c r="J74" s="202">
        <v>4560</v>
      </c>
      <c r="K74" s="202">
        <v>1532</v>
      </c>
      <c r="L74" s="202">
        <v>29401</v>
      </c>
      <c r="M74" s="202">
        <v>15931</v>
      </c>
      <c r="N74" s="202">
        <v>79733</v>
      </c>
      <c r="O74" s="202">
        <v>158935</v>
      </c>
      <c r="P74" s="202">
        <v>19065</v>
      </c>
      <c r="Q74" s="202">
        <v>21628</v>
      </c>
      <c r="R74" s="202">
        <v>6171</v>
      </c>
      <c r="S74" s="202">
        <v>363</v>
      </c>
      <c r="T74" s="202">
        <v>2006</v>
      </c>
      <c r="U74" s="202">
        <v>5367</v>
      </c>
      <c r="V74" s="202">
        <v>83168</v>
      </c>
      <c r="W74" s="202">
        <v>6190</v>
      </c>
      <c r="X74" s="202">
        <v>600</v>
      </c>
      <c r="Y74" s="202">
        <v>481</v>
      </c>
      <c r="Z74" s="202">
        <v>814</v>
      </c>
      <c r="AA74" s="202">
        <v>1090</v>
      </c>
      <c r="AB74" s="202">
        <v>4643</v>
      </c>
      <c r="AC74" s="202">
        <v>20727</v>
      </c>
      <c r="AD74" s="202">
        <v>4451</v>
      </c>
      <c r="AE74" s="202">
        <v>11492</v>
      </c>
      <c r="AF74" s="202">
        <v>47757</v>
      </c>
      <c r="AG74" s="202">
        <v>38282</v>
      </c>
      <c r="AH74" s="202">
        <v>6643</v>
      </c>
      <c r="AI74" s="202">
        <v>43813</v>
      </c>
      <c r="AJ74" s="202">
        <v>5497</v>
      </c>
      <c r="AK74" s="202">
        <v>999</v>
      </c>
      <c r="AL74" s="202">
        <v>5578</v>
      </c>
      <c r="AM74" s="202">
        <v>74652</v>
      </c>
      <c r="AN74" s="202">
        <v>18071</v>
      </c>
      <c r="AO74" s="15" t="s">
        <v>30</v>
      </c>
      <c r="AP74" s="202">
        <v>508728</v>
      </c>
      <c r="AQ74" s="3"/>
    </row>
    <row r="75" spans="1:43" s="12" customFormat="1" ht="15" customHeight="1">
      <c r="A75" s="18" t="s">
        <v>34</v>
      </c>
      <c r="B75" s="19"/>
      <c r="C75" s="204">
        <v>2.772712214129961</v>
      </c>
      <c r="D75" s="208">
        <v>2.748693</v>
      </c>
      <c r="E75" s="209">
        <v>2.867567</v>
      </c>
      <c r="F75" s="209">
        <v>2.797793</v>
      </c>
      <c r="G75" s="209">
        <v>3.535842</v>
      </c>
      <c r="H75" s="209">
        <v>2.572035</v>
      </c>
      <c r="I75" s="209">
        <v>4.706324</v>
      </c>
      <c r="J75" s="209">
        <v>2.776316</v>
      </c>
      <c r="K75" s="209">
        <v>3.137728</v>
      </c>
      <c r="L75" s="209">
        <v>2.648787</v>
      </c>
      <c r="M75" s="209">
        <v>2.862595</v>
      </c>
      <c r="N75" s="209">
        <v>2.643874</v>
      </c>
      <c r="O75" s="209">
        <v>2.796766</v>
      </c>
      <c r="P75" s="209">
        <v>2.630003</v>
      </c>
      <c r="Q75" s="209">
        <v>2.741585</v>
      </c>
      <c r="R75" s="209">
        <v>2.38292</v>
      </c>
      <c r="S75" s="209">
        <v>2.787879</v>
      </c>
      <c r="T75" s="209">
        <v>2.839482</v>
      </c>
      <c r="U75" s="209">
        <v>2.81908</v>
      </c>
      <c r="V75" s="209">
        <v>2.615164</v>
      </c>
      <c r="W75" s="209">
        <v>2.619709</v>
      </c>
      <c r="X75" s="209">
        <v>2.505</v>
      </c>
      <c r="Y75" s="209">
        <v>2.858628</v>
      </c>
      <c r="Z75" s="209">
        <v>2.361179</v>
      </c>
      <c r="AA75" s="209">
        <v>2.76789</v>
      </c>
      <c r="AB75" s="209">
        <v>2.917941</v>
      </c>
      <c r="AC75" s="209">
        <v>2.693299</v>
      </c>
      <c r="AD75" s="209">
        <v>3.315659</v>
      </c>
      <c r="AE75" s="209">
        <v>3.148799</v>
      </c>
      <c r="AF75" s="209">
        <v>3.06353</v>
      </c>
      <c r="AG75" s="209">
        <v>3.066506</v>
      </c>
      <c r="AH75" s="209">
        <v>2.768779</v>
      </c>
      <c r="AI75" s="209">
        <v>2.692101</v>
      </c>
      <c r="AJ75" s="209">
        <v>3.00855</v>
      </c>
      <c r="AK75" s="209">
        <v>2.852853</v>
      </c>
      <c r="AL75" s="209">
        <v>3.024561</v>
      </c>
      <c r="AM75" s="209">
        <v>2.492056</v>
      </c>
      <c r="AN75" s="209">
        <v>2.47745</v>
      </c>
      <c r="AO75" s="17"/>
      <c r="AP75" s="209"/>
      <c r="AQ75" s="11"/>
    </row>
    <row r="76" ht="14.25">
      <c r="A76" s="4" t="s">
        <v>205</v>
      </c>
    </row>
    <row r="78" ht="14.25">
      <c r="A78" s="4" t="s">
        <v>202</v>
      </c>
    </row>
    <row r="79" ht="14.25">
      <c r="A79" s="4" t="s">
        <v>203</v>
      </c>
    </row>
  </sheetData>
  <mergeCells count="4">
    <mergeCell ref="C4:AN4"/>
    <mergeCell ref="A4:A5"/>
    <mergeCell ref="B4:B5"/>
    <mergeCell ref="AO4:AP5"/>
  </mergeCells>
  <printOptions/>
  <pageMargins left="0.2" right="0.2" top="0.25" bottom="0.25" header="0.5" footer="0.5"/>
  <pageSetup fitToHeight="1" fitToWidth="1" horizontalDpi="600" verticalDpi="600" orientation="landscape" paperSize="5" scale="46" r:id="rId2"/>
  <legacyDrawing r:id="rId1"/>
</worksheet>
</file>

<file path=xl/worksheets/sheet8.xml><?xml version="1.0" encoding="utf-8"?>
<worksheet xmlns="http://schemas.openxmlformats.org/spreadsheetml/2006/main" xmlns:r="http://schemas.openxmlformats.org/officeDocument/2006/relationships">
  <sheetPr codeName="Sheet2">
    <pageSetUpPr fitToPage="1"/>
  </sheetPr>
  <dimension ref="A1:AQ79"/>
  <sheetViews>
    <sheetView zoomScale="75" zoomScaleNormal="75" workbookViewId="0" topLeftCell="A1">
      <pane xSplit="2" ySplit="5" topLeftCell="C6" activePane="bottomRight" state="frozen"/>
      <selection pane="topLeft" activeCell="A2" sqref="A2:Q2"/>
      <selection pane="topRight" activeCell="A2" sqref="A2:Q2"/>
      <selection pane="bottomLeft" activeCell="A2" sqref="A2:Q2"/>
      <selection pane="bottomRight" activeCell="A2" sqref="A2:Q2"/>
    </sheetView>
  </sheetViews>
  <sheetFormatPr defaultColWidth="9.140625" defaultRowHeight="12.75"/>
  <cols>
    <col min="1" max="1" width="24.421875" style="4" customWidth="1"/>
    <col min="2" max="2" width="3.28125" style="4" customWidth="1"/>
    <col min="3" max="3" width="9.28125" style="4" bestFit="1" customWidth="1"/>
    <col min="4" max="40" width="7.7109375" style="0" customWidth="1"/>
    <col min="41" max="42" width="9.7109375" style="0" customWidth="1"/>
  </cols>
  <sheetData>
    <row r="1" spans="1:8" s="1" customFormat="1" ht="15">
      <c r="A1" s="13"/>
      <c r="B1" s="23" t="s">
        <v>39</v>
      </c>
      <c r="C1" s="23"/>
      <c r="D1" s="24"/>
      <c r="E1" s="24"/>
      <c r="F1" s="24"/>
      <c r="G1" s="24"/>
      <c r="H1" s="23" t="s">
        <v>45</v>
      </c>
    </row>
    <row r="2" spans="1:40" s="1" customFormat="1" ht="15">
      <c r="A2" s="13"/>
      <c r="B2" s="23" t="s">
        <v>40</v>
      </c>
      <c r="C2" s="23"/>
      <c r="D2" s="24"/>
      <c r="E2" s="24"/>
      <c r="F2" s="24"/>
      <c r="G2" s="24"/>
      <c r="H2" s="24"/>
      <c r="AN2" s="25" t="s">
        <v>41</v>
      </c>
    </row>
    <row r="4" spans="1:42" ht="14.25">
      <c r="A4" s="27"/>
      <c r="B4" s="28" t="s">
        <v>32</v>
      </c>
      <c r="C4" s="26" t="s">
        <v>36</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9" t="s">
        <v>31</v>
      </c>
      <c r="AP4" s="30"/>
    </row>
    <row r="5" spans="1:42" s="2" customFormat="1" ht="124.5" customHeight="1">
      <c r="A5" s="27"/>
      <c r="B5" s="28"/>
      <c r="C5" s="20" t="s">
        <v>35</v>
      </c>
      <c r="D5" s="21" t="s">
        <v>0</v>
      </c>
      <c r="E5" s="22" t="s">
        <v>48</v>
      </c>
      <c r="F5" s="22" t="s">
        <v>49</v>
      </c>
      <c r="G5" s="22" t="s">
        <v>50</v>
      </c>
      <c r="H5" s="22" t="s">
        <v>51</v>
      </c>
      <c r="I5" s="21" t="s">
        <v>1</v>
      </c>
      <c r="J5" s="21" t="s">
        <v>2</v>
      </c>
      <c r="K5" s="21" t="s">
        <v>3</v>
      </c>
      <c r="L5" s="21" t="s">
        <v>4</v>
      </c>
      <c r="M5" s="21" t="s">
        <v>5</v>
      </c>
      <c r="N5" s="21" t="s">
        <v>6</v>
      </c>
      <c r="O5" s="21" t="s">
        <v>7</v>
      </c>
      <c r="P5" s="21" t="s">
        <v>8</v>
      </c>
      <c r="Q5" s="21" t="s">
        <v>9</v>
      </c>
      <c r="R5" s="21" t="s">
        <v>10</v>
      </c>
      <c r="S5" s="21" t="s">
        <v>11</v>
      </c>
      <c r="T5" s="21" t="s">
        <v>12</v>
      </c>
      <c r="U5" s="21" t="s">
        <v>13</v>
      </c>
      <c r="V5" s="21" t="s">
        <v>14</v>
      </c>
      <c r="W5" s="21" t="s">
        <v>15</v>
      </c>
      <c r="X5" s="21" t="s">
        <v>16</v>
      </c>
      <c r="Y5" s="21" t="s">
        <v>17</v>
      </c>
      <c r="Z5" s="21" t="s">
        <v>18</v>
      </c>
      <c r="AA5" s="21" t="s">
        <v>19</v>
      </c>
      <c r="AB5" s="22" t="s">
        <v>52</v>
      </c>
      <c r="AC5" s="22" t="s">
        <v>53</v>
      </c>
      <c r="AD5" s="21" t="s">
        <v>20</v>
      </c>
      <c r="AE5" s="21" t="s">
        <v>21</v>
      </c>
      <c r="AF5" s="22" t="s">
        <v>54</v>
      </c>
      <c r="AG5" s="21" t="s">
        <v>22</v>
      </c>
      <c r="AH5" s="21" t="s">
        <v>23</v>
      </c>
      <c r="AI5" s="22" t="s">
        <v>55</v>
      </c>
      <c r="AJ5" s="21" t="s">
        <v>24</v>
      </c>
      <c r="AK5" s="21" t="s">
        <v>25</v>
      </c>
      <c r="AL5" s="21" t="s">
        <v>26</v>
      </c>
      <c r="AM5" s="22" t="s">
        <v>56</v>
      </c>
      <c r="AN5" s="22" t="s">
        <v>57</v>
      </c>
      <c r="AO5" s="31"/>
      <c r="AP5" s="32"/>
    </row>
    <row r="6" spans="1:43" ht="15" customHeight="1">
      <c r="A6" s="7" t="s">
        <v>37</v>
      </c>
      <c r="B6" s="7">
        <v>5</v>
      </c>
      <c r="C6" s="210">
        <v>2046</v>
      </c>
      <c r="D6" s="201">
        <v>28</v>
      </c>
      <c r="E6" s="202">
        <v>125</v>
      </c>
      <c r="F6" s="202">
        <v>260</v>
      </c>
      <c r="G6" s="202">
        <v>194</v>
      </c>
      <c r="H6" s="202">
        <v>59</v>
      </c>
      <c r="I6" s="202" t="s">
        <v>204</v>
      </c>
      <c r="J6" s="202">
        <v>12</v>
      </c>
      <c r="K6" s="202">
        <v>9</v>
      </c>
      <c r="L6" s="202">
        <v>51</v>
      </c>
      <c r="M6" s="202">
        <v>48</v>
      </c>
      <c r="N6" s="202">
        <v>105</v>
      </c>
      <c r="O6" s="202">
        <v>259</v>
      </c>
      <c r="P6" s="202">
        <v>34</v>
      </c>
      <c r="Q6" s="202">
        <v>62</v>
      </c>
      <c r="R6" s="202">
        <v>15</v>
      </c>
      <c r="S6" s="202">
        <v>6</v>
      </c>
      <c r="T6" s="202">
        <v>6</v>
      </c>
      <c r="U6" s="202">
        <v>24</v>
      </c>
      <c r="V6" s="202">
        <v>88</v>
      </c>
      <c r="W6" s="202">
        <v>13</v>
      </c>
      <c r="X6" s="202"/>
      <c r="Y6" s="202">
        <v>2</v>
      </c>
      <c r="Z6" s="202">
        <v>6</v>
      </c>
      <c r="AA6" s="202">
        <v>9</v>
      </c>
      <c r="AB6" s="202">
        <v>18</v>
      </c>
      <c r="AC6" s="202">
        <v>57</v>
      </c>
      <c r="AD6" s="202">
        <v>41</v>
      </c>
      <c r="AE6" s="202">
        <v>64</v>
      </c>
      <c r="AF6" s="202">
        <v>147</v>
      </c>
      <c r="AG6" s="202">
        <v>60</v>
      </c>
      <c r="AH6" s="202">
        <v>13</v>
      </c>
      <c r="AI6" s="202">
        <v>81</v>
      </c>
      <c r="AJ6" s="202">
        <v>7</v>
      </c>
      <c r="AK6" s="202"/>
      <c r="AL6" s="202">
        <v>11</v>
      </c>
      <c r="AM6" s="202">
        <v>97</v>
      </c>
      <c r="AN6" s="202">
        <v>35</v>
      </c>
      <c r="AO6" s="14" t="s">
        <v>27</v>
      </c>
      <c r="AP6" s="203">
        <v>362</v>
      </c>
      <c r="AQ6" s="3"/>
    </row>
    <row r="7" spans="1:43" ht="15" customHeight="1">
      <c r="A7" s="6"/>
      <c r="B7" s="7">
        <v>4</v>
      </c>
      <c r="C7" s="210">
        <v>2615</v>
      </c>
      <c r="D7" s="201">
        <v>41</v>
      </c>
      <c r="E7" s="202">
        <v>102</v>
      </c>
      <c r="F7" s="202">
        <v>207</v>
      </c>
      <c r="G7" s="202">
        <v>67</v>
      </c>
      <c r="H7" s="202">
        <v>74</v>
      </c>
      <c r="I7" s="202" t="s">
        <v>204</v>
      </c>
      <c r="J7" s="202">
        <v>22</v>
      </c>
      <c r="K7" s="202">
        <v>1</v>
      </c>
      <c r="L7" s="202">
        <v>90</v>
      </c>
      <c r="M7" s="202">
        <v>84</v>
      </c>
      <c r="N7" s="202">
        <v>159</v>
      </c>
      <c r="O7" s="202">
        <v>504</v>
      </c>
      <c r="P7" s="202">
        <v>81</v>
      </c>
      <c r="Q7" s="202">
        <v>84</v>
      </c>
      <c r="R7" s="202">
        <v>28</v>
      </c>
      <c r="S7" s="202">
        <v>4</v>
      </c>
      <c r="T7" s="202">
        <v>5</v>
      </c>
      <c r="U7" s="202">
        <v>36</v>
      </c>
      <c r="V7" s="202">
        <v>232</v>
      </c>
      <c r="W7" s="202">
        <v>22</v>
      </c>
      <c r="X7" s="202"/>
      <c r="Y7" s="202">
        <v>3</v>
      </c>
      <c r="Z7" s="202">
        <v>3</v>
      </c>
      <c r="AA7" s="202">
        <v>8</v>
      </c>
      <c r="AB7" s="202">
        <v>17</v>
      </c>
      <c r="AC7" s="202">
        <v>43</v>
      </c>
      <c r="AD7" s="202">
        <v>25</v>
      </c>
      <c r="AE7" s="202">
        <v>62</v>
      </c>
      <c r="AF7" s="202">
        <v>157</v>
      </c>
      <c r="AG7" s="202">
        <v>113</v>
      </c>
      <c r="AH7" s="202">
        <v>14</v>
      </c>
      <c r="AI7" s="202">
        <v>117</v>
      </c>
      <c r="AJ7" s="202">
        <v>20</v>
      </c>
      <c r="AK7" s="202">
        <v>3</v>
      </c>
      <c r="AL7" s="202">
        <v>16</v>
      </c>
      <c r="AM7" s="202">
        <v>133</v>
      </c>
      <c r="AN7" s="202">
        <v>38</v>
      </c>
      <c r="AO7" s="15">
        <v>11</v>
      </c>
      <c r="AP7" s="202">
        <v>936</v>
      </c>
      <c r="AQ7" s="3"/>
    </row>
    <row r="8" spans="1:43" ht="15" customHeight="1">
      <c r="A8" s="6"/>
      <c r="B8" s="7">
        <v>3</v>
      </c>
      <c r="C8" s="200">
        <v>2594</v>
      </c>
      <c r="D8" s="201">
        <v>29</v>
      </c>
      <c r="E8" s="202">
        <v>110</v>
      </c>
      <c r="F8" s="202">
        <v>211</v>
      </c>
      <c r="G8" s="202">
        <v>60</v>
      </c>
      <c r="H8" s="202">
        <v>61</v>
      </c>
      <c r="I8" s="202" t="s">
        <v>204</v>
      </c>
      <c r="J8" s="202">
        <v>7</v>
      </c>
      <c r="K8" s="202">
        <v>7</v>
      </c>
      <c r="L8" s="202">
        <v>53</v>
      </c>
      <c r="M8" s="202">
        <v>41</v>
      </c>
      <c r="N8" s="202">
        <v>207</v>
      </c>
      <c r="O8" s="202">
        <v>574</v>
      </c>
      <c r="P8" s="202">
        <v>48</v>
      </c>
      <c r="Q8" s="202">
        <v>126</v>
      </c>
      <c r="R8" s="202">
        <v>52</v>
      </c>
      <c r="S8" s="202">
        <v>4</v>
      </c>
      <c r="T8" s="202">
        <v>8</v>
      </c>
      <c r="U8" s="202">
        <v>24</v>
      </c>
      <c r="V8" s="202">
        <v>229</v>
      </c>
      <c r="W8" s="202">
        <v>14</v>
      </c>
      <c r="X8" s="202">
        <v>2</v>
      </c>
      <c r="Y8" s="202">
        <v>1</v>
      </c>
      <c r="Z8" s="202">
        <v>6</v>
      </c>
      <c r="AA8" s="202">
        <v>7</v>
      </c>
      <c r="AB8" s="202">
        <v>18</v>
      </c>
      <c r="AC8" s="202">
        <v>77</v>
      </c>
      <c r="AD8" s="202">
        <v>8</v>
      </c>
      <c r="AE8" s="202">
        <v>24</v>
      </c>
      <c r="AF8" s="202">
        <v>80</v>
      </c>
      <c r="AG8" s="202">
        <v>82</v>
      </c>
      <c r="AH8" s="202">
        <v>10</v>
      </c>
      <c r="AI8" s="202">
        <v>124</v>
      </c>
      <c r="AJ8" s="202">
        <v>29</v>
      </c>
      <c r="AK8" s="202">
        <v>4</v>
      </c>
      <c r="AL8" s="202">
        <v>26</v>
      </c>
      <c r="AM8" s="202">
        <v>174</v>
      </c>
      <c r="AN8" s="202">
        <v>56</v>
      </c>
      <c r="AO8" s="15">
        <v>12</v>
      </c>
      <c r="AP8" s="202">
        <v>3029</v>
      </c>
      <c r="AQ8" s="3"/>
    </row>
    <row r="9" spans="1:43" ht="15" customHeight="1">
      <c r="A9" s="6"/>
      <c r="B9" s="7">
        <v>2</v>
      </c>
      <c r="C9" s="200">
        <v>1926</v>
      </c>
      <c r="D9" s="201">
        <v>19</v>
      </c>
      <c r="E9" s="202">
        <v>128</v>
      </c>
      <c r="F9" s="202">
        <v>141</v>
      </c>
      <c r="G9" s="202">
        <v>30</v>
      </c>
      <c r="H9" s="202">
        <v>35</v>
      </c>
      <c r="I9" s="202" t="s">
        <v>204</v>
      </c>
      <c r="J9" s="202">
        <v>5</v>
      </c>
      <c r="K9" s="202">
        <v>3</v>
      </c>
      <c r="L9" s="202">
        <v>49</v>
      </c>
      <c r="M9" s="202">
        <v>21</v>
      </c>
      <c r="N9" s="202">
        <v>214</v>
      </c>
      <c r="O9" s="202">
        <v>339</v>
      </c>
      <c r="P9" s="202">
        <v>29</v>
      </c>
      <c r="Q9" s="202">
        <v>29</v>
      </c>
      <c r="R9" s="202">
        <v>37</v>
      </c>
      <c r="S9" s="202">
        <v>8</v>
      </c>
      <c r="T9" s="202">
        <v>5</v>
      </c>
      <c r="U9" s="202">
        <v>12</v>
      </c>
      <c r="V9" s="202">
        <v>221</v>
      </c>
      <c r="W9" s="202">
        <v>7</v>
      </c>
      <c r="X9" s="202">
        <v>4</v>
      </c>
      <c r="Y9" s="202">
        <v>3</v>
      </c>
      <c r="Z9" s="202">
        <v>6</v>
      </c>
      <c r="AA9" s="202">
        <v>2</v>
      </c>
      <c r="AB9" s="202">
        <v>13</v>
      </c>
      <c r="AC9" s="202">
        <v>40</v>
      </c>
      <c r="AD9" s="202">
        <v>18</v>
      </c>
      <c r="AE9" s="202">
        <v>15</v>
      </c>
      <c r="AF9" s="202">
        <v>46</v>
      </c>
      <c r="AG9" s="202">
        <v>72</v>
      </c>
      <c r="AH9" s="202">
        <v>10</v>
      </c>
      <c r="AI9" s="202">
        <v>87</v>
      </c>
      <c r="AJ9" s="202">
        <v>17</v>
      </c>
      <c r="AK9" s="202">
        <v>3</v>
      </c>
      <c r="AL9" s="202">
        <v>11</v>
      </c>
      <c r="AM9" s="202">
        <v>192</v>
      </c>
      <c r="AN9" s="202">
        <v>55</v>
      </c>
      <c r="AO9" s="15" t="s">
        <v>29</v>
      </c>
      <c r="AP9" s="202">
        <v>6</v>
      </c>
      <c r="AQ9" s="3"/>
    </row>
    <row r="10" spans="1:43" ht="15" customHeight="1">
      <c r="A10" s="6"/>
      <c r="B10" s="7">
        <v>1</v>
      </c>
      <c r="C10" s="200">
        <v>1336</v>
      </c>
      <c r="D10" s="201">
        <v>18</v>
      </c>
      <c r="E10" s="202">
        <v>54</v>
      </c>
      <c r="F10" s="202">
        <v>174</v>
      </c>
      <c r="G10" s="202">
        <v>44</v>
      </c>
      <c r="H10" s="202">
        <v>74</v>
      </c>
      <c r="I10" s="202" t="s">
        <v>204</v>
      </c>
      <c r="J10" s="202">
        <v>18</v>
      </c>
      <c r="K10" s="202">
        <v>3</v>
      </c>
      <c r="L10" s="202">
        <v>54</v>
      </c>
      <c r="M10" s="202">
        <v>17</v>
      </c>
      <c r="N10" s="202">
        <v>82</v>
      </c>
      <c r="O10" s="202">
        <v>65</v>
      </c>
      <c r="P10" s="202">
        <v>54</v>
      </c>
      <c r="Q10" s="202">
        <v>54</v>
      </c>
      <c r="R10" s="202">
        <v>16</v>
      </c>
      <c r="S10" s="202"/>
      <c r="T10" s="202">
        <v>1</v>
      </c>
      <c r="U10" s="202">
        <v>6</v>
      </c>
      <c r="V10" s="202">
        <v>65</v>
      </c>
      <c r="W10" s="202">
        <v>18</v>
      </c>
      <c r="X10" s="202">
        <v>3</v>
      </c>
      <c r="Y10" s="202">
        <v>1</v>
      </c>
      <c r="Z10" s="202">
        <v>5</v>
      </c>
      <c r="AA10" s="202">
        <v>9</v>
      </c>
      <c r="AB10" s="202">
        <v>5</v>
      </c>
      <c r="AC10" s="202">
        <v>28</v>
      </c>
      <c r="AD10" s="202">
        <v>10</v>
      </c>
      <c r="AE10" s="202">
        <v>18</v>
      </c>
      <c r="AF10" s="202">
        <v>67</v>
      </c>
      <c r="AG10" s="202">
        <v>83</v>
      </c>
      <c r="AH10" s="202">
        <v>9</v>
      </c>
      <c r="AI10" s="202">
        <v>79</v>
      </c>
      <c r="AJ10" s="202">
        <v>4</v>
      </c>
      <c r="AK10" s="202"/>
      <c r="AL10" s="202">
        <v>1</v>
      </c>
      <c r="AM10" s="202">
        <v>138</v>
      </c>
      <c r="AN10" s="202">
        <v>59</v>
      </c>
      <c r="AO10" s="15" t="s">
        <v>28</v>
      </c>
      <c r="AP10" s="202">
        <v>718</v>
      </c>
      <c r="AQ10" s="3"/>
    </row>
    <row r="11" spans="1:43" ht="15" customHeight="1">
      <c r="A11" s="6"/>
      <c r="B11" s="8" t="s">
        <v>33</v>
      </c>
      <c r="C11" s="200">
        <v>10517</v>
      </c>
      <c r="D11" s="201">
        <v>135</v>
      </c>
      <c r="E11" s="202">
        <v>519</v>
      </c>
      <c r="F11" s="202">
        <v>993</v>
      </c>
      <c r="G11" s="202">
        <v>395</v>
      </c>
      <c r="H11" s="202">
        <v>303</v>
      </c>
      <c r="I11" s="202">
        <v>1</v>
      </c>
      <c r="J11" s="202">
        <v>64</v>
      </c>
      <c r="K11" s="202">
        <v>23</v>
      </c>
      <c r="L11" s="202">
        <v>297</v>
      </c>
      <c r="M11" s="202">
        <v>211</v>
      </c>
      <c r="N11" s="202">
        <v>767</v>
      </c>
      <c r="O11" s="202">
        <v>1741</v>
      </c>
      <c r="P11" s="202">
        <v>246</v>
      </c>
      <c r="Q11" s="202">
        <v>355</v>
      </c>
      <c r="R11" s="202">
        <v>148</v>
      </c>
      <c r="S11" s="202">
        <v>22</v>
      </c>
      <c r="T11" s="202">
        <v>25</v>
      </c>
      <c r="U11" s="202">
        <v>102</v>
      </c>
      <c r="V11" s="202">
        <v>835</v>
      </c>
      <c r="W11" s="202">
        <v>74</v>
      </c>
      <c r="X11" s="202">
        <v>9</v>
      </c>
      <c r="Y11" s="202">
        <v>10</v>
      </c>
      <c r="Z11" s="202">
        <v>26</v>
      </c>
      <c r="AA11" s="202">
        <v>35</v>
      </c>
      <c r="AB11" s="202">
        <v>71</v>
      </c>
      <c r="AC11" s="202">
        <v>245</v>
      </c>
      <c r="AD11" s="202">
        <v>102</v>
      </c>
      <c r="AE11" s="202">
        <v>183</v>
      </c>
      <c r="AF11" s="202">
        <v>497</v>
      </c>
      <c r="AG11" s="202">
        <v>410</v>
      </c>
      <c r="AH11" s="202">
        <v>56</v>
      </c>
      <c r="AI11" s="202">
        <v>488</v>
      </c>
      <c r="AJ11" s="202">
        <v>77</v>
      </c>
      <c r="AK11" s="202">
        <v>10</v>
      </c>
      <c r="AL11" s="202">
        <v>65</v>
      </c>
      <c r="AM11" s="202">
        <v>734</v>
      </c>
      <c r="AN11" s="202">
        <v>243</v>
      </c>
      <c r="AO11" s="15" t="s">
        <v>30</v>
      </c>
      <c r="AP11" s="202">
        <v>5051</v>
      </c>
      <c r="AQ11" s="3"/>
    </row>
    <row r="12" spans="1:43" s="12" customFormat="1" ht="15" customHeight="1">
      <c r="A12" s="9" t="s">
        <v>34</v>
      </c>
      <c r="B12" s="10"/>
      <c r="C12" s="204">
        <v>3.200532471237045</v>
      </c>
      <c r="D12" s="205">
        <v>3.311111</v>
      </c>
      <c r="E12" s="206">
        <v>3.223507</v>
      </c>
      <c r="F12" s="206">
        <v>3.239678</v>
      </c>
      <c r="G12" s="206">
        <v>3.853165</v>
      </c>
      <c r="H12" s="206">
        <v>3.029703</v>
      </c>
      <c r="I12" s="206" t="s">
        <v>204</v>
      </c>
      <c r="J12" s="206">
        <v>3.078125</v>
      </c>
      <c r="K12" s="206">
        <v>3.434783</v>
      </c>
      <c r="L12" s="206">
        <v>3.117845</v>
      </c>
      <c r="M12" s="206">
        <v>3.592417</v>
      </c>
      <c r="N12" s="206">
        <v>2.988266</v>
      </c>
      <c r="O12" s="206">
        <v>3.317634</v>
      </c>
      <c r="P12" s="206">
        <v>3.04878</v>
      </c>
      <c r="Q12" s="206">
        <v>3.2</v>
      </c>
      <c r="R12" s="206">
        <v>2.925676</v>
      </c>
      <c r="S12" s="206">
        <v>3.363636</v>
      </c>
      <c r="T12" s="206">
        <v>3.4</v>
      </c>
      <c r="U12" s="206">
        <v>3.588235</v>
      </c>
      <c r="V12" s="206">
        <v>3.068263</v>
      </c>
      <c r="W12" s="206">
        <v>3.067568</v>
      </c>
      <c r="X12" s="206">
        <v>1.888889</v>
      </c>
      <c r="Y12" s="206">
        <v>3.2</v>
      </c>
      <c r="Z12" s="206">
        <v>2.961538</v>
      </c>
      <c r="AA12" s="206">
        <v>3.171429</v>
      </c>
      <c r="AB12" s="206">
        <v>3.422535</v>
      </c>
      <c r="AC12" s="206">
        <v>3.24898</v>
      </c>
      <c r="AD12" s="206">
        <v>3.676471</v>
      </c>
      <c r="AE12" s="206">
        <v>3.759563</v>
      </c>
      <c r="AF12" s="206">
        <v>3.545272</v>
      </c>
      <c r="AG12" s="206">
        <v>2.987805</v>
      </c>
      <c r="AH12" s="206">
        <v>3.214286</v>
      </c>
      <c r="AI12" s="206">
        <v>3.069672</v>
      </c>
      <c r="AJ12" s="206">
        <v>3.116883</v>
      </c>
      <c r="AK12" s="206">
        <v>3</v>
      </c>
      <c r="AL12" s="206">
        <v>3.384615</v>
      </c>
      <c r="AM12" s="206">
        <v>2.807902</v>
      </c>
      <c r="AN12" s="206">
        <v>2.73251</v>
      </c>
      <c r="AO12" s="16"/>
      <c r="AP12" s="206"/>
      <c r="AQ12" s="11"/>
    </row>
    <row r="13" spans="1:43" ht="15" customHeight="1">
      <c r="A13" s="5" t="s">
        <v>58</v>
      </c>
      <c r="B13" s="5">
        <v>5</v>
      </c>
      <c r="C13" s="200">
        <v>207</v>
      </c>
      <c r="D13" s="207">
        <v>1</v>
      </c>
      <c r="E13" s="203">
        <v>12</v>
      </c>
      <c r="F13" s="203">
        <v>30</v>
      </c>
      <c r="G13" s="203">
        <v>19</v>
      </c>
      <c r="H13" s="203">
        <v>7</v>
      </c>
      <c r="I13" s="203"/>
      <c r="J13" s="203">
        <v>2</v>
      </c>
      <c r="K13" s="203" t="s">
        <v>204</v>
      </c>
      <c r="L13" s="203">
        <v>11</v>
      </c>
      <c r="M13" s="203">
        <v>4</v>
      </c>
      <c r="N13" s="203">
        <v>14</v>
      </c>
      <c r="O13" s="203">
        <v>15</v>
      </c>
      <c r="P13" s="203">
        <v>4</v>
      </c>
      <c r="Q13" s="203">
        <v>7</v>
      </c>
      <c r="R13" s="203"/>
      <c r="S13" s="203"/>
      <c r="T13" s="203" t="s">
        <v>204</v>
      </c>
      <c r="U13" s="203">
        <v>2</v>
      </c>
      <c r="V13" s="203">
        <v>9</v>
      </c>
      <c r="W13" s="203">
        <v>1</v>
      </c>
      <c r="X13" s="203" t="s">
        <v>204</v>
      </c>
      <c r="Y13" s="203"/>
      <c r="Z13" s="203" t="s">
        <v>204</v>
      </c>
      <c r="AA13" s="203" t="s">
        <v>204</v>
      </c>
      <c r="AB13" s="203">
        <v>1</v>
      </c>
      <c r="AC13" s="203">
        <v>9</v>
      </c>
      <c r="AD13" s="203">
        <v>2</v>
      </c>
      <c r="AE13" s="203">
        <v>6</v>
      </c>
      <c r="AF13" s="203">
        <v>12</v>
      </c>
      <c r="AG13" s="203">
        <v>2</v>
      </c>
      <c r="AH13" s="203" t="s">
        <v>204</v>
      </c>
      <c r="AI13" s="203">
        <v>6</v>
      </c>
      <c r="AJ13" s="203">
        <v>5</v>
      </c>
      <c r="AK13" s="203" t="s">
        <v>204</v>
      </c>
      <c r="AL13" s="203">
        <v>2</v>
      </c>
      <c r="AM13" s="203">
        <v>16</v>
      </c>
      <c r="AN13" s="203">
        <v>4</v>
      </c>
      <c r="AO13" s="14" t="s">
        <v>27</v>
      </c>
      <c r="AP13" s="203">
        <v>100</v>
      </c>
      <c r="AQ13" s="3"/>
    </row>
    <row r="14" spans="1:43" ht="15" customHeight="1">
      <c r="A14" s="6"/>
      <c r="B14" s="7">
        <v>4</v>
      </c>
      <c r="C14" s="200">
        <v>360</v>
      </c>
      <c r="D14" s="201">
        <v>3</v>
      </c>
      <c r="E14" s="202">
        <v>17</v>
      </c>
      <c r="F14" s="202">
        <v>25</v>
      </c>
      <c r="G14" s="202">
        <v>5</v>
      </c>
      <c r="H14" s="202">
        <v>6</v>
      </c>
      <c r="I14" s="202"/>
      <c r="J14" s="202">
        <v>1</v>
      </c>
      <c r="K14" s="202" t="s">
        <v>204</v>
      </c>
      <c r="L14" s="202">
        <v>9</v>
      </c>
      <c r="M14" s="202">
        <v>4</v>
      </c>
      <c r="N14" s="202">
        <v>40</v>
      </c>
      <c r="O14" s="202">
        <v>69</v>
      </c>
      <c r="P14" s="202">
        <v>6</v>
      </c>
      <c r="Q14" s="202">
        <v>16</v>
      </c>
      <c r="R14" s="202"/>
      <c r="S14" s="202"/>
      <c r="T14" s="202" t="s">
        <v>204</v>
      </c>
      <c r="U14" s="202">
        <v>1</v>
      </c>
      <c r="V14" s="202">
        <v>35</v>
      </c>
      <c r="W14" s="202">
        <v>5</v>
      </c>
      <c r="X14" s="202" t="s">
        <v>204</v>
      </c>
      <c r="Y14" s="202"/>
      <c r="Z14" s="202" t="s">
        <v>204</v>
      </c>
      <c r="AA14" s="202" t="s">
        <v>204</v>
      </c>
      <c r="AB14" s="202">
        <v>2</v>
      </c>
      <c r="AC14" s="202">
        <v>10</v>
      </c>
      <c r="AD14" s="202">
        <v>3</v>
      </c>
      <c r="AE14" s="202">
        <v>5</v>
      </c>
      <c r="AF14" s="202">
        <v>21</v>
      </c>
      <c r="AG14" s="202">
        <v>7</v>
      </c>
      <c r="AH14" s="202" t="s">
        <v>204</v>
      </c>
      <c r="AI14" s="202">
        <v>11</v>
      </c>
      <c r="AJ14" s="202">
        <v>2</v>
      </c>
      <c r="AK14" s="202" t="s">
        <v>204</v>
      </c>
      <c r="AL14" s="202">
        <v>2</v>
      </c>
      <c r="AM14" s="202">
        <v>42</v>
      </c>
      <c r="AN14" s="202">
        <v>11</v>
      </c>
      <c r="AO14" s="15">
        <v>11</v>
      </c>
      <c r="AP14" s="202">
        <v>399</v>
      </c>
      <c r="AQ14" s="3"/>
    </row>
    <row r="15" spans="1:43" ht="15" customHeight="1">
      <c r="A15" s="6"/>
      <c r="B15" s="7">
        <v>3</v>
      </c>
      <c r="C15" s="200">
        <v>534</v>
      </c>
      <c r="D15" s="201">
        <v>4</v>
      </c>
      <c r="E15" s="202">
        <v>31</v>
      </c>
      <c r="F15" s="202">
        <v>40</v>
      </c>
      <c r="G15" s="202">
        <v>7</v>
      </c>
      <c r="H15" s="202">
        <v>20</v>
      </c>
      <c r="I15" s="202"/>
      <c r="J15" s="202">
        <v>3</v>
      </c>
      <c r="K15" s="202" t="s">
        <v>204</v>
      </c>
      <c r="L15" s="202">
        <v>5</v>
      </c>
      <c r="M15" s="202">
        <v>4</v>
      </c>
      <c r="N15" s="202">
        <v>77</v>
      </c>
      <c r="O15" s="202">
        <v>110</v>
      </c>
      <c r="P15" s="202">
        <v>10</v>
      </c>
      <c r="Q15" s="202">
        <v>20</v>
      </c>
      <c r="R15" s="202">
        <v>6</v>
      </c>
      <c r="S15" s="202"/>
      <c r="T15" s="202" t="s">
        <v>204</v>
      </c>
      <c r="U15" s="202">
        <v>7</v>
      </c>
      <c r="V15" s="202">
        <v>45</v>
      </c>
      <c r="W15" s="202">
        <v>3</v>
      </c>
      <c r="X15" s="202" t="s">
        <v>204</v>
      </c>
      <c r="Y15" s="202"/>
      <c r="Z15" s="202" t="s">
        <v>204</v>
      </c>
      <c r="AA15" s="202" t="s">
        <v>204</v>
      </c>
      <c r="AB15" s="202">
        <v>2</v>
      </c>
      <c r="AC15" s="202">
        <v>8</v>
      </c>
      <c r="AD15" s="202">
        <v>3</v>
      </c>
      <c r="AE15" s="202">
        <v>8</v>
      </c>
      <c r="AF15" s="202">
        <v>15</v>
      </c>
      <c r="AG15" s="202">
        <v>7</v>
      </c>
      <c r="AH15" s="202" t="s">
        <v>204</v>
      </c>
      <c r="AI15" s="202">
        <v>21</v>
      </c>
      <c r="AJ15" s="202">
        <v>7</v>
      </c>
      <c r="AK15" s="202" t="s">
        <v>204</v>
      </c>
      <c r="AL15" s="202">
        <v>4</v>
      </c>
      <c r="AM15" s="202">
        <v>50</v>
      </c>
      <c r="AN15" s="202">
        <v>11</v>
      </c>
      <c r="AO15" s="15">
        <v>12</v>
      </c>
      <c r="AP15" s="202">
        <v>595</v>
      </c>
      <c r="AQ15" s="3"/>
    </row>
    <row r="16" spans="1:43" ht="15" customHeight="1">
      <c r="A16" s="6"/>
      <c r="B16" s="7">
        <v>2</v>
      </c>
      <c r="C16" s="200">
        <v>511</v>
      </c>
      <c r="D16" s="201">
        <v>1</v>
      </c>
      <c r="E16" s="202">
        <v>21</v>
      </c>
      <c r="F16" s="202">
        <v>29</v>
      </c>
      <c r="G16" s="202">
        <v>4</v>
      </c>
      <c r="H16" s="202">
        <v>10</v>
      </c>
      <c r="I16" s="202"/>
      <c r="J16" s="202">
        <v>3</v>
      </c>
      <c r="K16" s="202" t="s">
        <v>204</v>
      </c>
      <c r="L16" s="202">
        <v>9</v>
      </c>
      <c r="M16" s="202">
        <v>3</v>
      </c>
      <c r="N16" s="202">
        <v>95</v>
      </c>
      <c r="O16" s="202">
        <v>122</v>
      </c>
      <c r="P16" s="202">
        <v>2</v>
      </c>
      <c r="Q16" s="202">
        <v>6</v>
      </c>
      <c r="R16" s="202">
        <v>2</v>
      </c>
      <c r="S16" s="202"/>
      <c r="T16" s="202" t="s">
        <v>204</v>
      </c>
      <c r="U16" s="202">
        <v>2</v>
      </c>
      <c r="V16" s="202">
        <v>54</v>
      </c>
      <c r="W16" s="202">
        <v>3</v>
      </c>
      <c r="X16" s="202" t="s">
        <v>204</v>
      </c>
      <c r="Y16" s="202"/>
      <c r="Z16" s="202" t="s">
        <v>204</v>
      </c>
      <c r="AA16" s="202" t="s">
        <v>204</v>
      </c>
      <c r="AB16" s="202">
        <v>4</v>
      </c>
      <c r="AC16" s="202">
        <v>9</v>
      </c>
      <c r="AD16" s="202">
        <v>1</v>
      </c>
      <c r="AE16" s="202">
        <v>3</v>
      </c>
      <c r="AF16" s="202">
        <v>8</v>
      </c>
      <c r="AG16" s="202">
        <v>10</v>
      </c>
      <c r="AH16" s="202" t="s">
        <v>204</v>
      </c>
      <c r="AI16" s="202">
        <v>16</v>
      </c>
      <c r="AJ16" s="202">
        <v>7</v>
      </c>
      <c r="AK16" s="202" t="s">
        <v>204</v>
      </c>
      <c r="AL16" s="202">
        <v>3</v>
      </c>
      <c r="AM16" s="202">
        <v>62</v>
      </c>
      <c r="AN16" s="202">
        <v>20</v>
      </c>
      <c r="AO16" s="15" t="s">
        <v>29</v>
      </c>
      <c r="AP16" s="202"/>
      <c r="AQ16" s="3"/>
    </row>
    <row r="17" spans="1:43" ht="15" customHeight="1">
      <c r="A17" s="6"/>
      <c r="B17" s="7">
        <v>1</v>
      </c>
      <c r="C17" s="200">
        <v>415</v>
      </c>
      <c r="D17" s="201">
        <v>2</v>
      </c>
      <c r="E17" s="202">
        <v>21</v>
      </c>
      <c r="F17" s="202">
        <v>55</v>
      </c>
      <c r="G17" s="202">
        <v>7</v>
      </c>
      <c r="H17" s="202">
        <v>16</v>
      </c>
      <c r="I17" s="202"/>
      <c r="J17" s="202">
        <v>4</v>
      </c>
      <c r="K17" s="202" t="s">
        <v>204</v>
      </c>
      <c r="L17" s="202">
        <v>12</v>
      </c>
      <c r="M17" s="202">
        <v>4</v>
      </c>
      <c r="N17" s="202">
        <v>38</v>
      </c>
      <c r="O17" s="202">
        <v>34</v>
      </c>
      <c r="P17" s="202">
        <v>15</v>
      </c>
      <c r="Q17" s="202">
        <v>13</v>
      </c>
      <c r="R17" s="202">
        <v>3</v>
      </c>
      <c r="S17" s="202"/>
      <c r="T17" s="202" t="s">
        <v>204</v>
      </c>
      <c r="U17" s="202">
        <v>6</v>
      </c>
      <c r="V17" s="202">
        <v>35</v>
      </c>
      <c r="W17" s="202">
        <v>3</v>
      </c>
      <c r="X17" s="202" t="s">
        <v>204</v>
      </c>
      <c r="Y17" s="202"/>
      <c r="Z17" s="202" t="s">
        <v>204</v>
      </c>
      <c r="AA17" s="202" t="s">
        <v>204</v>
      </c>
      <c r="AB17" s="202">
        <v>1</v>
      </c>
      <c r="AC17" s="202">
        <v>7</v>
      </c>
      <c r="AD17" s="202"/>
      <c r="AE17" s="202">
        <v>3</v>
      </c>
      <c r="AF17" s="202">
        <v>14</v>
      </c>
      <c r="AG17" s="202">
        <v>6</v>
      </c>
      <c r="AH17" s="202" t="s">
        <v>204</v>
      </c>
      <c r="AI17" s="202">
        <v>23</v>
      </c>
      <c r="AJ17" s="202"/>
      <c r="AK17" s="202" t="s">
        <v>204</v>
      </c>
      <c r="AL17" s="202">
        <v>1</v>
      </c>
      <c r="AM17" s="202">
        <v>67</v>
      </c>
      <c r="AN17" s="202">
        <v>21</v>
      </c>
      <c r="AO17" s="15" t="s">
        <v>28</v>
      </c>
      <c r="AP17" s="202">
        <v>45</v>
      </c>
      <c r="AQ17" s="3"/>
    </row>
    <row r="18" spans="1:43" ht="15" customHeight="1">
      <c r="A18" s="6"/>
      <c r="B18" s="8" t="s">
        <v>33</v>
      </c>
      <c r="C18" s="200">
        <v>2027</v>
      </c>
      <c r="D18" s="201">
        <v>11</v>
      </c>
      <c r="E18" s="202">
        <v>102</v>
      </c>
      <c r="F18" s="202">
        <v>179</v>
      </c>
      <c r="G18" s="202">
        <v>42</v>
      </c>
      <c r="H18" s="202">
        <v>59</v>
      </c>
      <c r="I18" s="202"/>
      <c r="J18" s="202">
        <v>13</v>
      </c>
      <c r="K18" s="202">
        <v>4</v>
      </c>
      <c r="L18" s="202">
        <v>46</v>
      </c>
      <c r="M18" s="202">
        <v>19</v>
      </c>
      <c r="N18" s="202">
        <v>264</v>
      </c>
      <c r="O18" s="202">
        <v>350</v>
      </c>
      <c r="P18" s="202">
        <v>37</v>
      </c>
      <c r="Q18" s="202">
        <v>62</v>
      </c>
      <c r="R18" s="202">
        <v>11</v>
      </c>
      <c r="S18" s="202"/>
      <c r="T18" s="202">
        <v>3</v>
      </c>
      <c r="U18" s="202">
        <v>18</v>
      </c>
      <c r="V18" s="202">
        <v>178</v>
      </c>
      <c r="W18" s="202">
        <v>15</v>
      </c>
      <c r="X18" s="202">
        <v>1</v>
      </c>
      <c r="Y18" s="202"/>
      <c r="Z18" s="202">
        <v>2</v>
      </c>
      <c r="AA18" s="202">
        <v>3</v>
      </c>
      <c r="AB18" s="202">
        <v>10</v>
      </c>
      <c r="AC18" s="202">
        <v>43</v>
      </c>
      <c r="AD18" s="202">
        <v>9</v>
      </c>
      <c r="AE18" s="202">
        <v>25</v>
      </c>
      <c r="AF18" s="202">
        <v>70</v>
      </c>
      <c r="AG18" s="202">
        <v>32</v>
      </c>
      <c r="AH18" s="202">
        <v>1</v>
      </c>
      <c r="AI18" s="202">
        <v>77</v>
      </c>
      <c r="AJ18" s="202">
        <v>21</v>
      </c>
      <c r="AK18" s="202">
        <v>4</v>
      </c>
      <c r="AL18" s="202">
        <v>12</v>
      </c>
      <c r="AM18" s="202">
        <v>237</v>
      </c>
      <c r="AN18" s="202">
        <v>67</v>
      </c>
      <c r="AO18" s="15" t="s">
        <v>30</v>
      </c>
      <c r="AP18" s="202">
        <v>1139</v>
      </c>
      <c r="AQ18" s="3"/>
    </row>
    <row r="19" spans="1:43" s="12" customFormat="1" ht="15" customHeight="1">
      <c r="A19" s="9" t="s">
        <v>34</v>
      </c>
      <c r="B19" s="10"/>
      <c r="C19" s="204">
        <v>2.720276270350271</v>
      </c>
      <c r="D19" s="205">
        <v>3</v>
      </c>
      <c r="E19" s="206">
        <v>2.784314</v>
      </c>
      <c r="F19" s="206">
        <v>2.698324</v>
      </c>
      <c r="G19" s="206">
        <v>3.595238</v>
      </c>
      <c r="H19" s="206">
        <v>2.627119</v>
      </c>
      <c r="I19" s="206"/>
      <c r="J19" s="206">
        <v>2.538462</v>
      </c>
      <c r="K19" s="206" t="s">
        <v>204</v>
      </c>
      <c r="L19" s="206">
        <v>2.956522</v>
      </c>
      <c r="M19" s="206">
        <v>3.052632</v>
      </c>
      <c r="N19" s="206">
        <v>2.609848</v>
      </c>
      <c r="O19" s="206">
        <v>2.74</v>
      </c>
      <c r="P19" s="206">
        <v>2.513514</v>
      </c>
      <c r="Q19" s="206">
        <v>2.967742</v>
      </c>
      <c r="R19" s="206">
        <v>2.272727</v>
      </c>
      <c r="S19" s="206"/>
      <c r="T19" s="206" t="s">
        <v>204</v>
      </c>
      <c r="U19" s="206">
        <v>2.5</v>
      </c>
      <c r="V19" s="206">
        <v>2.601124</v>
      </c>
      <c r="W19" s="206">
        <v>2.866667</v>
      </c>
      <c r="X19" s="206" t="s">
        <v>204</v>
      </c>
      <c r="Y19" s="206"/>
      <c r="Z19" s="206" t="s">
        <v>204</v>
      </c>
      <c r="AA19" s="206" t="s">
        <v>204</v>
      </c>
      <c r="AB19" s="206">
        <v>2.8</v>
      </c>
      <c r="AC19" s="206">
        <v>3.116279</v>
      </c>
      <c r="AD19" s="206">
        <v>3.666667</v>
      </c>
      <c r="AE19" s="206">
        <v>3.32</v>
      </c>
      <c r="AF19" s="206">
        <v>3.128571</v>
      </c>
      <c r="AG19" s="206">
        <v>2.65625</v>
      </c>
      <c r="AH19" s="206" t="s">
        <v>204</v>
      </c>
      <c r="AI19" s="206">
        <v>2.493506</v>
      </c>
      <c r="AJ19" s="206">
        <v>3.238095</v>
      </c>
      <c r="AK19" s="206" t="s">
        <v>204</v>
      </c>
      <c r="AL19" s="206">
        <v>3.083333</v>
      </c>
      <c r="AM19" s="206">
        <v>2.485232</v>
      </c>
      <c r="AN19" s="206">
        <v>2.358209</v>
      </c>
      <c r="AO19" s="16"/>
      <c r="AP19" s="206"/>
      <c r="AQ19" s="11"/>
    </row>
    <row r="20" spans="1:43" ht="15" customHeight="1">
      <c r="A20" s="5" t="s">
        <v>59</v>
      </c>
      <c r="B20" s="5">
        <v>5</v>
      </c>
      <c r="C20" s="200">
        <v>13365</v>
      </c>
      <c r="D20" s="207">
        <v>78</v>
      </c>
      <c r="E20" s="203">
        <v>1192</v>
      </c>
      <c r="F20" s="203">
        <v>1407</v>
      </c>
      <c r="G20" s="203">
        <v>1751</v>
      </c>
      <c r="H20" s="203">
        <v>745</v>
      </c>
      <c r="I20" s="203">
        <v>156</v>
      </c>
      <c r="J20" s="203">
        <v>102</v>
      </c>
      <c r="K20" s="203">
        <v>90</v>
      </c>
      <c r="L20" s="203">
        <v>592</v>
      </c>
      <c r="M20" s="203">
        <v>445</v>
      </c>
      <c r="N20" s="203">
        <v>514</v>
      </c>
      <c r="O20" s="203">
        <v>1032</v>
      </c>
      <c r="P20" s="203">
        <v>166</v>
      </c>
      <c r="Q20" s="203">
        <v>315</v>
      </c>
      <c r="R20" s="203">
        <v>59</v>
      </c>
      <c r="S20" s="203">
        <v>16</v>
      </c>
      <c r="T20" s="203">
        <v>4</v>
      </c>
      <c r="U20" s="203">
        <v>93</v>
      </c>
      <c r="V20" s="203">
        <v>434</v>
      </c>
      <c r="W20" s="203">
        <v>65</v>
      </c>
      <c r="X20" s="203">
        <v>3</v>
      </c>
      <c r="Y20" s="203">
        <v>55</v>
      </c>
      <c r="Z20" s="203">
        <v>35</v>
      </c>
      <c r="AA20" s="203">
        <v>22</v>
      </c>
      <c r="AB20" s="203">
        <v>52</v>
      </c>
      <c r="AC20" s="203">
        <v>384</v>
      </c>
      <c r="AD20" s="203">
        <v>406</v>
      </c>
      <c r="AE20" s="203">
        <v>647</v>
      </c>
      <c r="AF20" s="203">
        <v>701</v>
      </c>
      <c r="AG20" s="203">
        <v>202</v>
      </c>
      <c r="AH20" s="203">
        <v>27</v>
      </c>
      <c r="AI20" s="203">
        <v>723</v>
      </c>
      <c r="AJ20" s="203">
        <v>46</v>
      </c>
      <c r="AK20" s="203">
        <v>5</v>
      </c>
      <c r="AL20" s="203">
        <v>73</v>
      </c>
      <c r="AM20" s="203">
        <v>552</v>
      </c>
      <c r="AN20" s="203">
        <v>176</v>
      </c>
      <c r="AO20" s="14" t="s">
        <v>27</v>
      </c>
      <c r="AP20" s="203">
        <v>1308</v>
      </c>
      <c r="AQ20" s="3"/>
    </row>
    <row r="21" spans="1:43" ht="15" customHeight="1">
      <c r="A21" s="6"/>
      <c r="B21" s="7">
        <v>4</v>
      </c>
      <c r="C21" s="200">
        <v>11812</v>
      </c>
      <c r="D21" s="201">
        <v>104</v>
      </c>
      <c r="E21" s="202">
        <v>699</v>
      </c>
      <c r="F21" s="202">
        <v>992</v>
      </c>
      <c r="G21" s="202">
        <v>582</v>
      </c>
      <c r="H21" s="202">
        <v>569</v>
      </c>
      <c r="I21" s="202">
        <v>18</v>
      </c>
      <c r="J21" s="202">
        <v>88</v>
      </c>
      <c r="K21" s="202">
        <v>41</v>
      </c>
      <c r="L21" s="202">
        <v>581</v>
      </c>
      <c r="M21" s="202">
        <v>443</v>
      </c>
      <c r="N21" s="202">
        <v>642</v>
      </c>
      <c r="O21" s="202">
        <v>1834</v>
      </c>
      <c r="P21" s="202">
        <v>223</v>
      </c>
      <c r="Q21" s="202">
        <v>303</v>
      </c>
      <c r="R21" s="202">
        <v>102</v>
      </c>
      <c r="S21" s="202">
        <v>22</v>
      </c>
      <c r="T21" s="202">
        <v>18</v>
      </c>
      <c r="U21" s="202">
        <v>82</v>
      </c>
      <c r="V21" s="202">
        <v>842</v>
      </c>
      <c r="W21" s="202">
        <v>68</v>
      </c>
      <c r="X21" s="202">
        <v>1</v>
      </c>
      <c r="Y21" s="202">
        <v>22</v>
      </c>
      <c r="Z21" s="202">
        <v>30</v>
      </c>
      <c r="AA21" s="202">
        <v>21</v>
      </c>
      <c r="AB21" s="202">
        <v>42</v>
      </c>
      <c r="AC21" s="202">
        <v>296</v>
      </c>
      <c r="AD21" s="202">
        <v>240</v>
      </c>
      <c r="AE21" s="202">
        <v>422</v>
      </c>
      <c r="AF21" s="202">
        <v>559</v>
      </c>
      <c r="AG21" s="202">
        <v>281</v>
      </c>
      <c r="AH21" s="202">
        <v>49</v>
      </c>
      <c r="AI21" s="202">
        <v>698</v>
      </c>
      <c r="AJ21" s="202">
        <v>60</v>
      </c>
      <c r="AK21" s="202">
        <v>4</v>
      </c>
      <c r="AL21" s="202">
        <v>62</v>
      </c>
      <c r="AM21" s="202">
        <v>590</v>
      </c>
      <c r="AN21" s="202">
        <v>182</v>
      </c>
      <c r="AO21" s="15">
        <v>11</v>
      </c>
      <c r="AP21" s="202">
        <v>3329</v>
      </c>
      <c r="AQ21" s="3"/>
    </row>
    <row r="22" spans="1:43" ht="15" customHeight="1">
      <c r="A22" s="6"/>
      <c r="B22" s="7">
        <v>3</v>
      </c>
      <c r="C22" s="200">
        <v>9604</v>
      </c>
      <c r="D22" s="201">
        <v>102</v>
      </c>
      <c r="E22" s="202">
        <v>518</v>
      </c>
      <c r="F22" s="202">
        <v>786</v>
      </c>
      <c r="G22" s="202">
        <v>504</v>
      </c>
      <c r="H22" s="202">
        <v>466</v>
      </c>
      <c r="I22" s="202">
        <v>7</v>
      </c>
      <c r="J22" s="202">
        <v>41</v>
      </c>
      <c r="K22" s="202">
        <v>38</v>
      </c>
      <c r="L22" s="202">
        <v>255</v>
      </c>
      <c r="M22" s="202">
        <v>213</v>
      </c>
      <c r="N22" s="202">
        <v>700</v>
      </c>
      <c r="O22" s="202">
        <v>1606</v>
      </c>
      <c r="P22" s="202">
        <v>105</v>
      </c>
      <c r="Q22" s="202">
        <v>362</v>
      </c>
      <c r="R22" s="202">
        <v>182</v>
      </c>
      <c r="S22" s="202">
        <v>20</v>
      </c>
      <c r="T22" s="202">
        <v>13</v>
      </c>
      <c r="U22" s="202">
        <v>66</v>
      </c>
      <c r="V22" s="202">
        <v>788</v>
      </c>
      <c r="W22" s="202">
        <v>41</v>
      </c>
      <c r="X22" s="202">
        <v>5</v>
      </c>
      <c r="Y22" s="202">
        <v>40</v>
      </c>
      <c r="Z22" s="202">
        <v>36</v>
      </c>
      <c r="AA22" s="202">
        <v>24</v>
      </c>
      <c r="AB22" s="202">
        <v>49</v>
      </c>
      <c r="AC22" s="202">
        <v>365</v>
      </c>
      <c r="AD22" s="202">
        <v>90</v>
      </c>
      <c r="AE22" s="202">
        <v>221</v>
      </c>
      <c r="AF22" s="202">
        <v>297</v>
      </c>
      <c r="AG22" s="202">
        <v>201</v>
      </c>
      <c r="AH22" s="202">
        <v>24</v>
      </c>
      <c r="AI22" s="202">
        <v>546</v>
      </c>
      <c r="AJ22" s="202">
        <v>80</v>
      </c>
      <c r="AK22" s="202">
        <v>6</v>
      </c>
      <c r="AL22" s="202">
        <v>93</v>
      </c>
      <c r="AM22" s="202">
        <v>483</v>
      </c>
      <c r="AN22" s="202">
        <v>231</v>
      </c>
      <c r="AO22" s="15">
        <v>12</v>
      </c>
      <c r="AP22" s="202">
        <v>12042</v>
      </c>
      <c r="AQ22" s="3"/>
    </row>
    <row r="23" spans="1:43" ht="15" customHeight="1">
      <c r="A23" s="6"/>
      <c r="B23" s="7">
        <v>2</v>
      </c>
      <c r="C23" s="200">
        <v>5902</v>
      </c>
      <c r="D23" s="201">
        <v>43</v>
      </c>
      <c r="E23" s="202">
        <v>372</v>
      </c>
      <c r="F23" s="202">
        <v>542</v>
      </c>
      <c r="G23" s="202">
        <v>143</v>
      </c>
      <c r="H23" s="202">
        <v>274</v>
      </c>
      <c r="I23" s="202">
        <v>1</v>
      </c>
      <c r="J23" s="202">
        <v>35</v>
      </c>
      <c r="K23" s="202">
        <v>16</v>
      </c>
      <c r="L23" s="202">
        <v>229</v>
      </c>
      <c r="M23" s="202">
        <v>121</v>
      </c>
      <c r="N23" s="202">
        <v>468</v>
      </c>
      <c r="O23" s="202">
        <v>877</v>
      </c>
      <c r="P23" s="202">
        <v>99</v>
      </c>
      <c r="Q23" s="202">
        <v>93</v>
      </c>
      <c r="R23" s="202">
        <v>85</v>
      </c>
      <c r="S23" s="202">
        <v>9</v>
      </c>
      <c r="T23" s="202">
        <v>13</v>
      </c>
      <c r="U23" s="202">
        <v>41</v>
      </c>
      <c r="V23" s="202">
        <v>576</v>
      </c>
      <c r="W23" s="202">
        <v>19</v>
      </c>
      <c r="X23" s="202">
        <v>3</v>
      </c>
      <c r="Y23" s="202">
        <v>15</v>
      </c>
      <c r="Z23" s="202">
        <v>11</v>
      </c>
      <c r="AA23" s="202">
        <v>13</v>
      </c>
      <c r="AB23" s="202">
        <v>32</v>
      </c>
      <c r="AC23" s="202">
        <v>198</v>
      </c>
      <c r="AD23" s="202">
        <v>93</v>
      </c>
      <c r="AE23" s="202">
        <v>127</v>
      </c>
      <c r="AF23" s="202">
        <v>156</v>
      </c>
      <c r="AG23" s="202">
        <v>191</v>
      </c>
      <c r="AH23" s="202">
        <v>10</v>
      </c>
      <c r="AI23" s="202">
        <v>272</v>
      </c>
      <c r="AJ23" s="202">
        <v>34</v>
      </c>
      <c r="AK23" s="202">
        <v>9</v>
      </c>
      <c r="AL23" s="202">
        <v>36</v>
      </c>
      <c r="AM23" s="202">
        <v>489</v>
      </c>
      <c r="AN23" s="202">
        <v>157</v>
      </c>
      <c r="AO23" s="15" t="s">
        <v>29</v>
      </c>
      <c r="AP23" s="202">
        <v>5</v>
      </c>
      <c r="AQ23" s="3"/>
    </row>
    <row r="24" spans="1:43" ht="15" customHeight="1">
      <c r="A24" s="6"/>
      <c r="B24" s="7">
        <v>1</v>
      </c>
      <c r="C24" s="200">
        <v>3681</v>
      </c>
      <c r="D24" s="201">
        <v>30</v>
      </c>
      <c r="E24" s="202">
        <v>188</v>
      </c>
      <c r="F24" s="202">
        <v>608</v>
      </c>
      <c r="G24" s="202">
        <v>234</v>
      </c>
      <c r="H24" s="202">
        <v>283</v>
      </c>
      <c r="I24" s="202">
        <v>2</v>
      </c>
      <c r="J24" s="202">
        <v>66</v>
      </c>
      <c r="K24" s="202">
        <v>27</v>
      </c>
      <c r="L24" s="202">
        <v>192</v>
      </c>
      <c r="M24" s="202">
        <v>97</v>
      </c>
      <c r="N24" s="202">
        <v>98</v>
      </c>
      <c r="O24" s="202">
        <v>105</v>
      </c>
      <c r="P24" s="202">
        <v>114</v>
      </c>
      <c r="Q24" s="202">
        <v>118</v>
      </c>
      <c r="R24" s="202">
        <v>50</v>
      </c>
      <c r="S24" s="202">
        <v>6</v>
      </c>
      <c r="T24" s="202">
        <v>6</v>
      </c>
      <c r="U24" s="202">
        <v>24</v>
      </c>
      <c r="V24" s="202">
        <v>147</v>
      </c>
      <c r="W24" s="202">
        <v>31</v>
      </c>
      <c r="X24" s="202">
        <v>3</v>
      </c>
      <c r="Y24" s="202">
        <v>22</v>
      </c>
      <c r="Z24" s="202">
        <v>27</v>
      </c>
      <c r="AA24" s="202">
        <v>15</v>
      </c>
      <c r="AB24" s="202">
        <v>11</v>
      </c>
      <c r="AC24" s="202">
        <v>152</v>
      </c>
      <c r="AD24" s="202">
        <v>52</v>
      </c>
      <c r="AE24" s="202">
        <v>92</v>
      </c>
      <c r="AF24" s="202">
        <v>159</v>
      </c>
      <c r="AG24" s="202">
        <v>145</v>
      </c>
      <c r="AH24" s="202">
        <v>7</v>
      </c>
      <c r="AI24" s="202">
        <v>234</v>
      </c>
      <c r="AJ24" s="202">
        <v>2</v>
      </c>
      <c r="AK24" s="202">
        <v>1</v>
      </c>
      <c r="AL24" s="202">
        <v>2</v>
      </c>
      <c r="AM24" s="202">
        <v>245</v>
      </c>
      <c r="AN24" s="202">
        <v>86</v>
      </c>
      <c r="AO24" s="15" t="s">
        <v>28</v>
      </c>
      <c r="AP24" s="202">
        <v>410</v>
      </c>
      <c r="AQ24" s="3"/>
    </row>
    <row r="25" spans="1:43" ht="15" customHeight="1">
      <c r="A25" s="6"/>
      <c r="B25" s="8" t="s">
        <v>33</v>
      </c>
      <c r="C25" s="200">
        <v>44364</v>
      </c>
      <c r="D25" s="201">
        <v>357</v>
      </c>
      <c r="E25" s="202">
        <v>2969</v>
      </c>
      <c r="F25" s="202">
        <v>4335</v>
      </c>
      <c r="G25" s="202">
        <v>3214</v>
      </c>
      <c r="H25" s="202">
        <v>2337</v>
      </c>
      <c r="I25" s="202">
        <v>184</v>
      </c>
      <c r="J25" s="202">
        <v>332</v>
      </c>
      <c r="K25" s="202">
        <v>212</v>
      </c>
      <c r="L25" s="202">
        <v>1849</v>
      </c>
      <c r="M25" s="202">
        <v>1319</v>
      </c>
      <c r="N25" s="202">
        <v>2422</v>
      </c>
      <c r="O25" s="202">
        <v>5454</v>
      </c>
      <c r="P25" s="202">
        <v>707</v>
      </c>
      <c r="Q25" s="202">
        <v>1191</v>
      </c>
      <c r="R25" s="202">
        <v>478</v>
      </c>
      <c r="S25" s="202">
        <v>73</v>
      </c>
      <c r="T25" s="202">
        <v>54</v>
      </c>
      <c r="U25" s="202">
        <v>306</v>
      </c>
      <c r="V25" s="202">
        <v>2787</v>
      </c>
      <c r="W25" s="202">
        <v>224</v>
      </c>
      <c r="X25" s="202">
        <v>15</v>
      </c>
      <c r="Y25" s="202">
        <v>154</v>
      </c>
      <c r="Z25" s="202">
        <v>139</v>
      </c>
      <c r="AA25" s="202">
        <v>95</v>
      </c>
      <c r="AB25" s="202">
        <v>186</v>
      </c>
      <c r="AC25" s="202">
        <v>1395</v>
      </c>
      <c r="AD25" s="202">
        <v>881</v>
      </c>
      <c r="AE25" s="202">
        <v>1509</v>
      </c>
      <c r="AF25" s="202">
        <v>1872</v>
      </c>
      <c r="AG25" s="202">
        <v>1020</v>
      </c>
      <c r="AH25" s="202">
        <v>117</v>
      </c>
      <c r="AI25" s="202">
        <v>2473</v>
      </c>
      <c r="AJ25" s="202">
        <v>222</v>
      </c>
      <c r="AK25" s="202">
        <v>25</v>
      </c>
      <c r="AL25" s="202">
        <v>266</v>
      </c>
      <c r="AM25" s="202">
        <v>2359</v>
      </c>
      <c r="AN25" s="202">
        <v>832</v>
      </c>
      <c r="AO25" s="15" t="s">
        <v>30</v>
      </c>
      <c r="AP25" s="202">
        <v>17094</v>
      </c>
      <c r="AQ25" s="3"/>
    </row>
    <row r="26" spans="1:43" s="12" customFormat="1" ht="15" customHeight="1">
      <c r="A26" s="9" t="s">
        <v>34</v>
      </c>
      <c r="B26" s="10"/>
      <c r="C26" s="204">
        <v>3.569786313226941</v>
      </c>
      <c r="D26" s="205">
        <v>3.439776</v>
      </c>
      <c r="E26" s="206">
        <v>3.78646</v>
      </c>
      <c r="F26" s="206">
        <v>3.472434</v>
      </c>
      <c r="G26" s="206">
        <v>4.080585</v>
      </c>
      <c r="H26" s="206">
        <v>3.521609</v>
      </c>
      <c r="I26" s="206">
        <v>4.766304</v>
      </c>
      <c r="J26" s="206">
        <v>3.376506</v>
      </c>
      <c r="K26" s="206">
        <v>3.712264</v>
      </c>
      <c r="L26" s="206">
        <v>3.623039</v>
      </c>
      <c r="M26" s="206">
        <v>3.771797</v>
      </c>
      <c r="N26" s="206">
        <v>3.415359</v>
      </c>
      <c r="O26" s="206">
        <v>3.515402</v>
      </c>
      <c r="P26" s="206">
        <v>3.322489</v>
      </c>
      <c r="Q26" s="206">
        <v>3.507137</v>
      </c>
      <c r="R26" s="206">
        <v>3.073222</v>
      </c>
      <c r="S26" s="206">
        <v>3.452055</v>
      </c>
      <c r="T26" s="206">
        <v>3.018519</v>
      </c>
      <c r="U26" s="206">
        <v>3.584967</v>
      </c>
      <c r="V26" s="206">
        <v>3.301399</v>
      </c>
      <c r="W26" s="206">
        <v>3.522321</v>
      </c>
      <c r="X26" s="206">
        <v>2.866667</v>
      </c>
      <c r="Y26" s="206">
        <v>3.474026</v>
      </c>
      <c r="Z26" s="206">
        <v>3.251799</v>
      </c>
      <c r="AA26" s="206">
        <v>3.231579</v>
      </c>
      <c r="AB26" s="206">
        <v>3.494624</v>
      </c>
      <c r="AC26" s="206">
        <v>3.402867</v>
      </c>
      <c r="AD26" s="206">
        <v>3.970488</v>
      </c>
      <c r="AE26" s="206">
        <v>3.93108</v>
      </c>
      <c r="AF26" s="206">
        <v>3.794338</v>
      </c>
      <c r="AG26" s="206">
        <v>3.2</v>
      </c>
      <c r="AH26" s="206">
        <v>3.675214</v>
      </c>
      <c r="AI26" s="206">
        <v>3.567732</v>
      </c>
      <c r="AJ26" s="206">
        <v>3.513514</v>
      </c>
      <c r="AK26" s="206">
        <v>3.12</v>
      </c>
      <c r="AL26" s="206">
        <v>3.631579</v>
      </c>
      <c r="AM26" s="206">
        <v>3.303095</v>
      </c>
      <c r="AN26" s="206">
        <v>3.246394</v>
      </c>
      <c r="AO26" s="16"/>
      <c r="AP26" s="206"/>
      <c r="AQ26" s="11"/>
    </row>
    <row r="27" spans="1:43" ht="15" customHeight="1">
      <c r="A27" s="5" t="s">
        <v>60</v>
      </c>
      <c r="B27" s="5">
        <v>5</v>
      </c>
      <c r="C27" s="200">
        <v>1236</v>
      </c>
      <c r="D27" s="207">
        <v>11</v>
      </c>
      <c r="E27" s="203">
        <v>108</v>
      </c>
      <c r="F27" s="203">
        <v>161</v>
      </c>
      <c r="G27" s="203">
        <v>100</v>
      </c>
      <c r="H27" s="203">
        <v>41</v>
      </c>
      <c r="I27" s="203" t="s">
        <v>204</v>
      </c>
      <c r="J27" s="203">
        <v>6</v>
      </c>
      <c r="K27" s="203">
        <v>2</v>
      </c>
      <c r="L27" s="203">
        <v>27</v>
      </c>
      <c r="M27" s="203">
        <v>25</v>
      </c>
      <c r="N27" s="203">
        <v>91</v>
      </c>
      <c r="O27" s="203">
        <v>110</v>
      </c>
      <c r="P27" s="203">
        <v>10</v>
      </c>
      <c r="Q27" s="203">
        <v>21</v>
      </c>
      <c r="R27" s="203">
        <v>16</v>
      </c>
      <c r="S27" s="203">
        <v>6</v>
      </c>
      <c r="T27" s="203">
        <v>3</v>
      </c>
      <c r="U27" s="203">
        <v>9</v>
      </c>
      <c r="V27" s="203">
        <v>51</v>
      </c>
      <c r="W27" s="203">
        <v>20</v>
      </c>
      <c r="X27" s="203" t="s">
        <v>204</v>
      </c>
      <c r="Y27" s="203">
        <v>1</v>
      </c>
      <c r="Z27" s="203">
        <v>2</v>
      </c>
      <c r="AA27" s="203">
        <v>3</v>
      </c>
      <c r="AB27" s="203">
        <v>12</v>
      </c>
      <c r="AC27" s="203">
        <v>16</v>
      </c>
      <c r="AD27" s="203">
        <v>15</v>
      </c>
      <c r="AE27" s="203">
        <v>26</v>
      </c>
      <c r="AF27" s="203">
        <v>108</v>
      </c>
      <c r="AG27" s="203">
        <v>27</v>
      </c>
      <c r="AH27" s="203">
        <v>4</v>
      </c>
      <c r="AI27" s="203">
        <v>25</v>
      </c>
      <c r="AJ27" s="203">
        <v>10</v>
      </c>
      <c r="AK27" s="203">
        <v>4</v>
      </c>
      <c r="AL27" s="203">
        <v>22</v>
      </c>
      <c r="AM27" s="203">
        <v>106</v>
      </c>
      <c r="AN27" s="203">
        <v>37</v>
      </c>
      <c r="AO27" s="14" t="s">
        <v>27</v>
      </c>
      <c r="AP27" s="203">
        <v>1735</v>
      </c>
      <c r="AQ27" s="3"/>
    </row>
    <row r="28" spans="1:43" ht="15" customHeight="1">
      <c r="A28" s="6"/>
      <c r="B28" s="7">
        <v>4</v>
      </c>
      <c r="C28" s="200">
        <v>2865</v>
      </c>
      <c r="D28" s="201">
        <v>27</v>
      </c>
      <c r="E28" s="202">
        <v>189</v>
      </c>
      <c r="F28" s="202">
        <v>249</v>
      </c>
      <c r="G28" s="202">
        <v>81</v>
      </c>
      <c r="H28" s="202">
        <v>66</v>
      </c>
      <c r="I28" s="202" t="s">
        <v>204</v>
      </c>
      <c r="J28" s="202">
        <v>12</v>
      </c>
      <c r="K28" s="202">
        <v>3</v>
      </c>
      <c r="L28" s="202">
        <v>89</v>
      </c>
      <c r="M28" s="202">
        <v>53</v>
      </c>
      <c r="N28" s="202">
        <v>234</v>
      </c>
      <c r="O28" s="202">
        <v>513</v>
      </c>
      <c r="P28" s="202">
        <v>64</v>
      </c>
      <c r="Q28" s="202">
        <v>69</v>
      </c>
      <c r="R28" s="202">
        <v>27</v>
      </c>
      <c r="S28" s="202">
        <v>7</v>
      </c>
      <c r="T28" s="202">
        <v>5</v>
      </c>
      <c r="U28" s="202">
        <v>23</v>
      </c>
      <c r="V28" s="202">
        <v>199</v>
      </c>
      <c r="W28" s="202">
        <v>30</v>
      </c>
      <c r="X28" s="202" t="s">
        <v>204</v>
      </c>
      <c r="Y28" s="202"/>
      <c r="Z28" s="202">
        <v>7</v>
      </c>
      <c r="AA28" s="202">
        <v>3</v>
      </c>
      <c r="AB28" s="202">
        <v>20</v>
      </c>
      <c r="AC28" s="202">
        <v>44</v>
      </c>
      <c r="AD28" s="202">
        <v>18</v>
      </c>
      <c r="AE28" s="202">
        <v>23</v>
      </c>
      <c r="AF28" s="202">
        <v>224</v>
      </c>
      <c r="AG28" s="202">
        <v>66</v>
      </c>
      <c r="AH28" s="202">
        <v>14</v>
      </c>
      <c r="AI28" s="202">
        <v>115</v>
      </c>
      <c r="AJ28" s="202">
        <v>27</v>
      </c>
      <c r="AK28" s="202">
        <v>2</v>
      </c>
      <c r="AL28" s="202">
        <v>18</v>
      </c>
      <c r="AM28" s="202">
        <v>269</v>
      </c>
      <c r="AN28" s="202">
        <v>75</v>
      </c>
      <c r="AO28" s="15">
        <v>11</v>
      </c>
      <c r="AP28" s="202">
        <v>4594</v>
      </c>
      <c r="AQ28" s="3"/>
    </row>
    <row r="29" spans="1:43" ht="15" customHeight="1">
      <c r="A29" s="6"/>
      <c r="B29" s="7">
        <v>3</v>
      </c>
      <c r="C29" s="200">
        <v>4790</v>
      </c>
      <c r="D29" s="201">
        <v>35</v>
      </c>
      <c r="E29" s="202">
        <v>199</v>
      </c>
      <c r="F29" s="202">
        <v>304</v>
      </c>
      <c r="G29" s="202">
        <v>92</v>
      </c>
      <c r="H29" s="202">
        <v>117</v>
      </c>
      <c r="I29" s="202" t="s">
        <v>204</v>
      </c>
      <c r="J29" s="202">
        <v>7</v>
      </c>
      <c r="K29" s="202">
        <v>5</v>
      </c>
      <c r="L29" s="202">
        <v>72</v>
      </c>
      <c r="M29" s="202">
        <v>60</v>
      </c>
      <c r="N29" s="202">
        <v>640</v>
      </c>
      <c r="O29" s="202">
        <v>1126</v>
      </c>
      <c r="P29" s="202">
        <v>51</v>
      </c>
      <c r="Q29" s="202">
        <v>166</v>
      </c>
      <c r="R29" s="202">
        <v>52</v>
      </c>
      <c r="S29" s="202">
        <v>10</v>
      </c>
      <c r="T29" s="202">
        <v>4</v>
      </c>
      <c r="U29" s="202">
        <v>31</v>
      </c>
      <c r="V29" s="202">
        <v>388</v>
      </c>
      <c r="W29" s="202">
        <v>47</v>
      </c>
      <c r="X29" s="202" t="s">
        <v>204</v>
      </c>
      <c r="Y29" s="202">
        <v>4</v>
      </c>
      <c r="Z29" s="202">
        <v>7</v>
      </c>
      <c r="AA29" s="202">
        <v>4</v>
      </c>
      <c r="AB29" s="202">
        <v>17</v>
      </c>
      <c r="AC29" s="202">
        <v>69</v>
      </c>
      <c r="AD29" s="202">
        <v>12</v>
      </c>
      <c r="AE29" s="202">
        <v>39</v>
      </c>
      <c r="AF29" s="202">
        <v>265</v>
      </c>
      <c r="AG29" s="202">
        <v>77</v>
      </c>
      <c r="AH29" s="202">
        <v>9</v>
      </c>
      <c r="AI29" s="202">
        <v>180</v>
      </c>
      <c r="AJ29" s="202">
        <v>57</v>
      </c>
      <c r="AK29" s="202">
        <v>6</v>
      </c>
      <c r="AL29" s="202">
        <v>38</v>
      </c>
      <c r="AM29" s="202">
        <v>416</v>
      </c>
      <c r="AN29" s="202">
        <v>183</v>
      </c>
      <c r="AO29" s="15">
        <v>12</v>
      </c>
      <c r="AP29" s="202">
        <v>8214</v>
      </c>
      <c r="AQ29" s="3"/>
    </row>
    <row r="30" spans="1:43" ht="15" customHeight="1">
      <c r="A30" s="6"/>
      <c r="B30" s="7">
        <v>2</v>
      </c>
      <c r="C30" s="200">
        <v>6838</v>
      </c>
      <c r="D30" s="201">
        <v>21</v>
      </c>
      <c r="E30" s="202">
        <v>390</v>
      </c>
      <c r="F30" s="202">
        <v>315</v>
      </c>
      <c r="G30" s="202">
        <v>33</v>
      </c>
      <c r="H30" s="202">
        <v>134</v>
      </c>
      <c r="I30" s="202" t="s">
        <v>204</v>
      </c>
      <c r="J30" s="202">
        <v>11</v>
      </c>
      <c r="K30" s="202">
        <v>3</v>
      </c>
      <c r="L30" s="202">
        <v>93</v>
      </c>
      <c r="M30" s="202">
        <v>59</v>
      </c>
      <c r="N30" s="202">
        <v>1217</v>
      </c>
      <c r="O30" s="202">
        <v>1760</v>
      </c>
      <c r="P30" s="202">
        <v>77</v>
      </c>
      <c r="Q30" s="202">
        <v>59</v>
      </c>
      <c r="R30" s="202">
        <v>44</v>
      </c>
      <c r="S30" s="202">
        <v>1</v>
      </c>
      <c r="T30" s="202">
        <v>7</v>
      </c>
      <c r="U30" s="202">
        <v>44</v>
      </c>
      <c r="V30" s="202">
        <v>611</v>
      </c>
      <c r="W30" s="202">
        <v>63</v>
      </c>
      <c r="X30" s="202" t="s">
        <v>204</v>
      </c>
      <c r="Y30" s="202">
        <v>2</v>
      </c>
      <c r="Z30" s="202">
        <v>5</v>
      </c>
      <c r="AA30" s="202">
        <v>5</v>
      </c>
      <c r="AB30" s="202">
        <v>50</v>
      </c>
      <c r="AC30" s="202">
        <v>91</v>
      </c>
      <c r="AD30" s="202">
        <v>15</v>
      </c>
      <c r="AE30" s="202">
        <v>42</v>
      </c>
      <c r="AF30" s="202">
        <v>236</v>
      </c>
      <c r="AG30" s="202">
        <v>113</v>
      </c>
      <c r="AH30" s="202">
        <v>8</v>
      </c>
      <c r="AI30" s="202">
        <v>158</v>
      </c>
      <c r="AJ30" s="202">
        <v>42</v>
      </c>
      <c r="AK30" s="202">
        <v>12</v>
      </c>
      <c r="AL30" s="202">
        <v>41</v>
      </c>
      <c r="AM30" s="202">
        <v>775</v>
      </c>
      <c r="AN30" s="202">
        <v>300</v>
      </c>
      <c r="AO30" s="15" t="s">
        <v>29</v>
      </c>
      <c r="AP30" s="202">
        <v>1</v>
      </c>
      <c r="AQ30" s="3"/>
    </row>
    <row r="31" spans="1:43" ht="15" customHeight="1">
      <c r="A31" s="6"/>
      <c r="B31" s="7">
        <v>1</v>
      </c>
      <c r="C31" s="200">
        <v>8957</v>
      </c>
      <c r="D31" s="201">
        <v>38</v>
      </c>
      <c r="E31" s="202">
        <v>503</v>
      </c>
      <c r="F31" s="202">
        <v>901</v>
      </c>
      <c r="G31" s="202">
        <v>97</v>
      </c>
      <c r="H31" s="202">
        <v>355</v>
      </c>
      <c r="I31" s="202" t="s">
        <v>204</v>
      </c>
      <c r="J31" s="202">
        <v>82</v>
      </c>
      <c r="K31" s="202">
        <v>2</v>
      </c>
      <c r="L31" s="202">
        <v>256</v>
      </c>
      <c r="M31" s="202">
        <v>133</v>
      </c>
      <c r="N31" s="202">
        <v>813</v>
      </c>
      <c r="O31" s="202">
        <v>964</v>
      </c>
      <c r="P31" s="202">
        <v>247</v>
      </c>
      <c r="Q31" s="202">
        <v>218</v>
      </c>
      <c r="R31" s="202">
        <v>64</v>
      </c>
      <c r="S31" s="202">
        <v>4</v>
      </c>
      <c r="T31" s="202">
        <v>7</v>
      </c>
      <c r="U31" s="202">
        <v>49</v>
      </c>
      <c r="V31" s="202">
        <v>520</v>
      </c>
      <c r="W31" s="202">
        <v>215</v>
      </c>
      <c r="X31" s="202" t="s">
        <v>204</v>
      </c>
      <c r="Y31" s="202">
        <v>3</v>
      </c>
      <c r="Z31" s="202">
        <v>10</v>
      </c>
      <c r="AA31" s="202">
        <v>1</v>
      </c>
      <c r="AB31" s="202">
        <v>42</v>
      </c>
      <c r="AC31" s="202">
        <v>153</v>
      </c>
      <c r="AD31" s="202">
        <v>8</v>
      </c>
      <c r="AE31" s="202">
        <v>49</v>
      </c>
      <c r="AF31" s="202">
        <v>572</v>
      </c>
      <c r="AG31" s="202">
        <v>251</v>
      </c>
      <c r="AH31" s="202">
        <v>13</v>
      </c>
      <c r="AI31" s="202">
        <v>459</v>
      </c>
      <c r="AJ31" s="202">
        <v>6</v>
      </c>
      <c r="AK31" s="202">
        <v>4</v>
      </c>
      <c r="AL31" s="202">
        <v>16</v>
      </c>
      <c r="AM31" s="202">
        <v>1388</v>
      </c>
      <c r="AN31" s="202">
        <v>511</v>
      </c>
      <c r="AO31" s="15" t="s">
        <v>28</v>
      </c>
      <c r="AP31" s="202">
        <v>590</v>
      </c>
      <c r="AQ31" s="3"/>
    </row>
    <row r="32" spans="1:43" ht="15" customHeight="1">
      <c r="A32" s="6"/>
      <c r="B32" s="8" t="s">
        <v>33</v>
      </c>
      <c r="C32" s="200">
        <v>24686</v>
      </c>
      <c r="D32" s="201">
        <v>132</v>
      </c>
      <c r="E32" s="202">
        <v>1389</v>
      </c>
      <c r="F32" s="202">
        <v>1930</v>
      </c>
      <c r="G32" s="202">
        <v>403</v>
      </c>
      <c r="H32" s="202">
        <v>713</v>
      </c>
      <c r="I32" s="202">
        <v>1</v>
      </c>
      <c r="J32" s="202">
        <v>118</v>
      </c>
      <c r="K32" s="202">
        <v>15</v>
      </c>
      <c r="L32" s="202">
        <v>537</v>
      </c>
      <c r="M32" s="202">
        <v>330</v>
      </c>
      <c r="N32" s="202">
        <v>2995</v>
      </c>
      <c r="O32" s="202">
        <v>4473</v>
      </c>
      <c r="P32" s="202">
        <v>449</v>
      </c>
      <c r="Q32" s="202">
        <v>533</v>
      </c>
      <c r="R32" s="202">
        <v>203</v>
      </c>
      <c r="S32" s="202">
        <v>28</v>
      </c>
      <c r="T32" s="202">
        <v>26</v>
      </c>
      <c r="U32" s="202">
        <v>156</v>
      </c>
      <c r="V32" s="202">
        <v>1769</v>
      </c>
      <c r="W32" s="202">
        <v>375</v>
      </c>
      <c r="X32" s="202">
        <v>4</v>
      </c>
      <c r="Y32" s="202">
        <v>10</v>
      </c>
      <c r="Z32" s="202">
        <v>31</v>
      </c>
      <c r="AA32" s="202">
        <v>16</v>
      </c>
      <c r="AB32" s="202">
        <v>141</v>
      </c>
      <c r="AC32" s="202">
        <v>373</v>
      </c>
      <c r="AD32" s="202">
        <v>68</v>
      </c>
      <c r="AE32" s="202">
        <v>179</v>
      </c>
      <c r="AF32" s="202">
        <v>1405</v>
      </c>
      <c r="AG32" s="202">
        <v>534</v>
      </c>
      <c r="AH32" s="202">
        <v>48</v>
      </c>
      <c r="AI32" s="202">
        <v>937</v>
      </c>
      <c r="AJ32" s="202">
        <v>142</v>
      </c>
      <c r="AK32" s="202">
        <v>28</v>
      </c>
      <c r="AL32" s="202">
        <v>135</v>
      </c>
      <c r="AM32" s="202">
        <v>2954</v>
      </c>
      <c r="AN32" s="202">
        <v>1106</v>
      </c>
      <c r="AO32" s="15" t="s">
        <v>30</v>
      </c>
      <c r="AP32" s="202">
        <v>15134</v>
      </c>
      <c r="AQ32" s="3"/>
    </row>
    <row r="33" spans="1:43" s="12" customFormat="1" ht="15" customHeight="1">
      <c r="A33" s="9" t="s">
        <v>34</v>
      </c>
      <c r="B33" s="10"/>
      <c r="C33" s="204">
        <v>2.21352183423803</v>
      </c>
      <c r="D33" s="205">
        <v>2.636364</v>
      </c>
      <c r="E33" s="206">
        <v>2.286537</v>
      </c>
      <c r="F33" s="206">
        <v>2.198964</v>
      </c>
      <c r="G33" s="206">
        <v>3.133995</v>
      </c>
      <c r="H33" s="206">
        <v>2.023843</v>
      </c>
      <c r="I33" s="206" t="s">
        <v>204</v>
      </c>
      <c r="J33" s="206">
        <v>1.720339</v>
      </c>
      <c r="K33" s="206">
        <v>3</v>
      </c>
      <c r="L33" s="206">
        <v>2.139665</v>
      </c>
      <c r="M33" s="206">
        <v>2.327273</v>
      </c>
      <c r="N33" s="206">
        <v>2.189649</v>
      </c>
      <c r="O33" s="206">
        <v>2.33937</v>
      </c>
      <c r="P33" s="206">
        <v>1.915367</v>
      </c>
      <c r="Q33" s="206">
        <v>2.27955</v>
      </c>
      <c r="R33" s="206">
        <v>2.44335</v>
      </c>
      <c r="S33" s="206">
        <v>3.357143</v>
      </c>
      <c r="T33" s="206">
        <v>2.615385</v>
      </c>
      <c r="U33" s="206">
        <v>2.352564</v>
      </c>
      <c r="V33" s="206">
        <v>2.236857</v>
      </c>
      <c r="W33" s="206">
        <v>1.872</v>
      </c>
      <c r="X33" s="206" t="s">
        <v>204</v>
      </c>
      <c r="Y33" s="206">
        <v>2.4</v>
      </c>
      <c r="Z33" s="206">
        <v>2.548387</v>
      </c>
      <c r="AA33" s="206">
        <v>3.125</v>
      </c>
      <c r="AB33" s="206">
        <v>2.361702</v>
      </c>
      <c r="AC33" s="206">
        <v>2.13941</v>
      </c>
      <c r="AD33" s="206">
        <v>3.25</v>
      </c>
      <c r="AE33" s="206">
        <v>2.636872</v>
      </c>
      <c r="AF33" s="206">
        <v>2.330961</v>
      </c>
      <c r="AG33" s="206">
        <v>2.073034</v>
      </c>
      <c r="AH33" s="206">
        <v>2.75</v>
      </c>
      <c r="AI33" s="206">
        <v>2.027748</v>
      </c>
      <c r="AJ33" s="206">
        <v>2.950704</v>
      </c>
      <c r="AK33" s="206">
        <v>2.642857</v>
      </c>
      <c r="AL33" s="206">
        <v>2.918519</v>
      </c>
      <c r="AM33" s="206">
        <v>1.960731</v>
      </c>
      <c r="AN33" s="206">
        <v>1.939421</v>
      </c>
      <c r="AO33" s="16"/>
      <c r="AP33" s="206"/>
      <c r="AQ33" s="11"/>
    </row>
    <row r="34" spans="1:43" ht="15" customHeight="1">
      <c r="A34" s="5" t="s">
        <v>61</v>
      </c>
      <c r="B34" s="5">
        <v>5</v>
      </c>
      <c r="C34" s="200">
        <v>1296</v>
      </c>
      <c r="D34" s="207">
        <v>11</v>
      </c>
      <c r="E34" s="203">
        <v>75</v>
      </c>
      <c r="F34" s="203">
        <v>110</v>
      </c>
      <c r="G34" s="203">
        <v>89</v>
      </c>
      <c r="H34" s="203">
        <v>20</v>
      </c>
      <c r="I34" s="203" t="s">
        <v>204</v>
      </c>
      <c r="J34" s="203">
        <v>5</v>
      </c>
      <c r="K34" s="203">
        <v>4</v>
      </c>
      <c r="L34" s="203">
        <v>34</v>
      </c>
      <c r="M34" s="203">
        <v>21</v>
      </c>
      <c r="N34" s="203">
        <v>62</v>
      </c>
      <c r="O34" s="203">
        <v>101</v>
      </c>
      <c r="P34" s="203">
        <v>10</v>
      </c>
      <c r="Q34" s="203">
        <v>30</v>
      </c>
      <c r="R34" s="203">
        <v>9</v>
      </c>
      <c r="S34" s="203">
        <v>3</v>
      </c>
      <c r="T34" s="203"/>
      <c r="U34" s="203">
        <v>11</v>
      </c>
      <c r="V34" s="203">
        <v>47</v>
      </c>
      <c r="W34" s="203">
        <v>7</v>
      </c>
      <c r="X34" s="203" t="s">
        <v>204</v>
      </c>
      <c r="Y34" s="203"/>
      <c r="Z34" s="203">
        <v>1</v>
      </c>
      <c r="AA34" s="203">
        <v>2</v>
      </c>
      <c r="AB34" s="203">
        <v>5</v>
      </c>
      <c r="AC34" s="203">
        <v>14</v>
      </c>
      <c r="AD34" s="203">
        <v>13</v>
      </c>
      <c r="AE34" s="203">
        <v>23</v>
      </c>
      <c r="AF34" s="203">
        <v>43</v>
      </c>
      <c r="AG34" s="203">
        <v>370</v>
      </c>
      <c r="AH34" s="203">
        <v>43</v>
      </c>
      <c r="AI34" s="203">
        <v>24</v>
      </c>
      <c r="AJ34" s="203">
        <v>5</v>
      </c>
      <c r="AK34" s="203"/>
      <c r="AL34" s="203">
        <v>8</v>
      </c>
      <c r="AM34" s="203">
        <v>68</v>
      </c>
      <c r="AN34" s="203">
        <v>27</v>
      </c>
      <c r="AO34" s="14" t="s">
        <v>27</v>
      </c>
      <c r="AP34" s="203">
        <v>923</v>
      </c>
      <c r="AQ34" s="3"/>
    </row>
    <row r="35" spans="1:43" ht="15" customHeight="1">
      <c r="A35" s="6"/>
      <c r="B35" s="7">
        <v>4</v>
      </c>
      <c r="C35" s="200">
        <v>1882</v>
      </c>
      <c r="D35" s="201">
        <v>22</v>
      </c>
      <c r="E35" s="202">
        <v>74</v>
      </c>
      <c r="F35" s="202">
        <v>126</v>
      </c>
      <c r="G35" s="202">
        <v>40</v>
      </c>
      <c r="H35" s="202">
        <v>32</v>
      </c>
      <c r="I35" s="202" t="s">
        <v>204</v>
      </c>
      <c r="J35" s="202">
        <v>8</v>
      </c>
      <c r="K35" s="202">
        <v>4</v>
      </c>
      <c r="L35" s="202">
        <v>55</v>
      </c>
      <c r="M35" s="202">
        <v>32</v>
      </c>
      <c r="N35" s="202">
        <v>158</v>
      </c>
      <c r="O35" s="202">
        <v>279</v>
      </c>
      <c r="P35" s="202">
        <v>38</v>
      </c>
      <c r="Q35" s="202">
        <v>27</v>
      </c>
      <c r="R35" s="202">
        <v>7</v>
      </c>
      <c r="S35" s="202">
        <v>1</v>
      </c>
      <c r="T35" s="202"/>
      <c r="U35" s="202">
        <v>18</v>
      </c>
      <c r="V35" s="202">
        <v>164</v>
      </c>
      <c r="W35" s="202">
        <v>10</v>
      </c>
      <c r="X35" s="202" t="s">
        <v>204</v>
      </c>
      <c r="Y35" s="202"/>
      <c r="Z35" s="202">
        <v>1</v>
      </c>
      <c r="AA35" s="202">
        <v>3</v>
      </c>
      <c r="AB35" s="202">
        <v>6</v>
      </c>
      <c r="AC35" s="202">
        <v>31</v>
      </c>
      <c r="AD35" s="202">
        <v>10</v>
      </c>
      <c r="AE35" s="202">
        <v>23</v>
      </c>
      <c r="AF35" s="202">
        <v>63</v>
      </c>
      <c r="AG35" s="202">
        <v>308</v>
      </c>
      <c r="AH35" s="202">
        <v>63</v>
      </c>
      <c r="AI35" s="202">
        <v>63</v>
      </c>
      <c r="AJ35" s="202">
        <v>11</v>
      </c>
      <c r="AK35" s="202"/>
      <c r="AL35" s="202">
        <v>15</v>
      </c>
      <c r="AM35" s="202">
        <v>145</v>
      </c>
      <c r="AN35" s="202">
        <v>45</v>
      </c>
      <c r="AO35" s="15">
        <v>11</v>
      </c>
      <c r="AP35" s="202">
        <v>1907</v>
      </c>
      <c r="AQ35" s="3"/>
    </row>
    <row r="36" spans="1:43" ht="15" customHeight="1">
      <c r="A36" s="6"/>
      <c r="B36" s="7">
        <v>3</v>
      </c>
      <c r="C36" s="200">
        <v>2418</v>
      </c>
      <c r="D36" s="201">
        <v>19</v>
      </c>
      <c r="E36" s="202">
        <v>81</v>
      </c>
      <c r="F36" s="202">
        <v>156</v>
      </c>
      <c r="G36" s="202">
        <v>62</v>
      </c>
      <c r="H36" s="202">
        <v>60</v>
      </c>
      <c r="I36" s="202" t="s">
        <v>204</v>
      </c>
      <c r="J36" s="202">
        <v>10</v>
      </c>
      <c r="K36" s="202">
        <v>2</v>
      </c>
      <c r="L36" s="202">
        <v>48</v>
      </c>
      <c r="M36" s="202">
        <v>33</v>
      </c>
      <c r="N36" s="202">
        <v>328</v>
      </c>
      <c r="O36" s="202">
        <v>437</v>
      </c>
      <c r="P36" s="202">
        <v>26</v>
      </c>
      <c r="Q36" s="202">
        <v>66</v>
      </c>
      <c r="R36" s="202">
        <v>28</v>
      </c>
      <c r="S36" s="202">
        <v>1</v>
      </c>
      <c r="T36" s="202">
        <v>3</v>
      </c>
      <c r="U36" s="202">
        <v>9</v>
      </c>
      <c r="V36" s="202">
        <v>205</v>
      </c>
      <c r="W36" s="202">
        <v>11</v>
      </c>
      <c r="X36" s="202" t="s">
        <v>204</v>
      </c>
      <c r="Y36" s="202"/>
      <c r="Z36" s="202">
        <v>3</v>
      </c>
      <c r="AA36" s="202">
        <v>4</v>
      </c>
      <c r="AB36" s="202">
        <v>7</v>
      </c>
      <c r="AC36" s="202">
        <v>61</v>
      </c>
      <c r="AD36" s="202">
        <v>7</v>
      </c>
      <c r="AE36" s="202">
        <v>14</v>
      </c>
      <c r="AF36" s="202">
        <v>63</v>
      </c>
      <c r="AG36" s="202">
        <v>193</v>
      </c>
      <c r="AH36" s="202">
        <v>82</v>
      </c>
      <c r="AI36" s="202">
        <v>67</v>
      </c>
      <c r="AJ36" s="202">
        <v>8</v>
      </c>
      <c r="AK36" s="202">
        <v>4</v>
      </c>
      <c r="AL36" s="202">
        <v>22</v>
      </c>
      <c r="AM36" s="202">
        <v>219</v>
      </c>
      <c r="AN36" s="202">
        <v>79</v>
      </c>
      <c r="AO36" s="15">
        <v>12</v>
      </c>
      <c r="AP36" s="202">
        <v>2301</v>
      </c>
      <c r="AQ36" s="3"/>
    </row>
    <row r="37" spans="1:43" ht="15" customHeight="1">
      <c r="A37" s="6"/>
      <c r="B37" s="7">
        <v>2</v>
      </c>
      <c r="C37" s="200">
        <v>2487</v>
      </c>
      <c r="D37" s="201">
        <v>24</v>
      </c>
      <c r="E37" s="202">
        <v>114</v>
      </c>
      <c r="F37" s="202">
        <v>121</v>
      </c>
      <c r="G37" s="202">
        <v>23</v>
      </c>
      <c r="H37" s="202">
        <v>37</v>
      </c>
      <c r="I37" s="202" t="s">
        <v>204</v>
      </c>
      <c r="J37" s="202">
        <v>4</v>
      </c>
      <c r="K37" s="202">
        <v>1</v>
      </c>
      <c r="L37" s="202">
        <v>56</v>
      </c>
      <c r="M37" s="202">
        <v>24</v>
      </c>
      <c r="N37" s="202">
        <v>460</v>
      </c>
      <c r="O37" s="202">
        <v>420</v>
      </c>
      <c r="P37" s="202">
        <v>30</v>
      </c>
      <c r="Q37" s="202">
        <v>24</v>
      </c>
      <c r="R37" s="202">
        <v>15</v>
      </c>
      <c r="S37" s="202">
        <v>2</v>
      </c>
      <c r="T37" s="202">
        <v>1</v>
      </c>
      <c r="U37" s="202">
        <v>13</v>
      </c>
      <c r="V37" s="202">
        <v>256</v>
      </c>
      <c r="W37" s="202">
        <v>14</v>
      </c>
      <c r="X37" s="202" t="s">
        <v>204</v>
      </c>
      <c r="Y37" s="202"/>
      <c r="Z37" s="202">
        <v>3</v>
      </c>
      <c r="AA37" s="202">
        <v>2</v>
      </c>
      <c r="AB37" s="202">
        <v>10</v>
      </c>
      <c r="AC37" s="202">
        <v>44</v>
      </c>
      <c r="AD37" s="202">
        <v>6</v>
      </c>
      <c r="AE37" s="202">
        <v>15</v>
      </c>
      <c r="AF37" s="202">
        <v>32</v>
      </c>
      <c r="AG37" s="202">
        <v>144</v>
      </c>
      <c r="AH37" s="202">
        <v>36</v>
      </c>
      <c r="AI37" s="202">
        <v>56</v>
      </c>
      <c r="AJ37" s="202">
        <v>12</v>
      </c>
      <c r="AK37" s="202">
        <v>3</v>
      </c>
      <c r="AL37" s="202">
        <v>15</v>
      </c>
      <c r="AM37" s="202">
        <v>340</v>
      </c>
      <c r="AN37" s="202">
        <v>129</v>
      </c>
      <c r="AO37" s="15" t="s">
        <v>29</v>
      </c>
      <c r="AP37" s="202">
        <v>112</v>
      </c>
      <c r="AQ37" s="3"/>
    </row>
    <row r="38" spans="1:43" ht="15" customHeight="1">
      <c r="A38" s="6"/>
      <c r="B38" s="7">
        <v>1</v>
      </c>
      <c r="C38" s="200">
        <v>2372</v>
      </c>
      <c r="D38" s="201">
        <v>10</v>
      </c>
      <c r="E38" s="202">
        <v>81</v>
      </c>
      <c r="F38" s="202">
        <v>245</v>
      </c>
      <c r="G38" s="202">
        <v>39</v>
      </c>
      <c r="H38" s="202">
        <v>122</v>
      </c>
      <c r="I38" s="202" t="s">
        <v>204</v>
      </c>
      <c r="J38" s="202">
        <v>21</v>
      </c>
      <c r="K38" s="202">
        <v>2</v>
      </c>
      <c r="L38" s="202">
        <v>123</v>
      </c>
      <c r="M38" s="202">
        <v>29</v>
      </c>
      <c r="N38" s="202">
        <v>211</v>
      </c>
      <c r="O38" s="202">
        <v>105</v>
      </c>
      <c r="P38" s="202">
        <v>52</v>
      </c>
      <c r="Q38" s="202">
        <v>68</v>
      </c>
      <c r="R38" s="202">
        <v>16</v>
      </c>
      <c r="S38" s="202"/>
      <c r="T38" s="202">
        <v>1</v>
      </c>
      <c r="U38" s="202">
        <v>1</v>
      </c>
      <c r="V38" s="202">
        <v>113</v>
      </c>
      <c r="W38" s="202">
        <v>43</v>
      </c>
      <c r="X38" s="202" t="s">
        <v>204</v>
      </c>
      <c r="Y38" s="202"/>
      <c r="Z38" s="202">
        <v>1</v>
      </c>
      <c r="AA38" s="202">
        <v>7</v>
      </c>
      <c r="AB38" s="202">
        <v>4</v>
      </c>
      <c r="AC38" s="202">
        <v>59</v>
      </c>
      <c r="AD38" s="202">
        <v>9</v>
      </c>
      <c r="AE38" s="202">
        <v>24</v>
      </c>
      <c r="AF38" s="202">
        <v>64</v>
      </c>
      <c r="AG38" s="202">
        <v>143</v>
      </c>
      <c r="AH38" s="202">
        <v>50</v>
      </c>
      <c r="AI38" s="202">
        <v>79</v>
      </c>
      <c r="AJ38" s="202">
        <v>2</v>
      </c>
      <c r="AK38" s="202">
        <v>1</v>
      </c>
      <c r="AL38" s="202">
        <v>3</v>
      </c>
      <c r="AM38" s="202">
        <v>426</v>
      </c>
      <c r="AN38" s="202">
        <v>217</v>
      </c>
      <c r="AO38" s="15" t="s">
        <v>28</v>
      </c>
      <c r="AP38" s="202">
        <v>189</v>
      </c>
      <c r="AQ38" s="3"/>
    </row>
    <row r="39" spans="1:43" ht="15" customHeight="1">
      <c r="A39" s="6"/>
      <c r="B39" s="8" t="s">
        <v>33</v>
      </c>
      <c r="C39" s="200">
        <v>10455</v>
      </c>
      <c r="D39" s="201">
        <v>86</v>
      </c>
      <c r="E39" s="202">
        <v>425</v>
      </c>
      <c r="F39" s="202">
        <v>758</v>
      </c>
      <c r="G39" s="202">
        <v>253</v>
      </c>
      <c r="H39" s="202">
        <v>271</v>
      </c>
      <c r="I39" s="202">
        <v>1</v>
      </c>
      <c r="J39" s="202">
        <v>48</v>
      </c>
      <c r="K39" s="202">
        <v>13</v>
      </c>
      <c r="L39" s="202">
        <v>316</v>
      </c>
      <c r="M39" s="202">
        <v>139</v>
      </c>
      <c r="N39" s="202">
        <v>1219</v>
      </c>
      <c r="O39" s="202">
        <v>1342</v>
      </c>
      <c r="P39" s="202">
        <v>156</v>
      </c>
      <c r="Q39" s="202">
        <v>215</v>
      </c>
      <c r="R39" s="202">
        <v>75</v>
      </c>
      <c r="S39" s="202">
        <v>7</v>
      </c>
      <c r="T39" s="202">
        <v>5</v>
      </c>
      <c r="U39" s="202">
        <v>52</v>
      </c>
      <c r="V39" s="202">
        <v>785</v>
      </c>
      <c r="W39" s="202">
        <v>85</v>
      </c>
      <c r="X39" s="202">
        <v>2</v>
      </c>
      <c r="Y39" s="202"/>
      <c r="Z39" s="202">
        <v>9</v>
      </c>
      <c r="AA39" s="202">
        <v>18</v>
      </c>
      <c r="AB39" s="202">
        <v>32</v>
      </c>
      <c r="AC39" s="202">
        <v>209</v>
      </c>
      <c r="AD39" s="202">
        <v>45</v>
      </c>
      <c r="AE39" s="202">
        <v>99</v>
      </c>
      <c r="AF39" s="202">
        <v>265</v>
      </c>
      <c r="AG39" s="202">
        <v>1158</v>
      </c>
      <c r="AH39" s="202">
        <v>274</v>
      </c>
      <c r="AI39" s="202">
        <v>289</v>
      </c>
      <c r="AJ39" s="202">
        <v>38</v>
      </c>
      <c r="AK39" s="202">
        <v>8</v>
      </c>
      <c r="AL39" s="202">
        <v>63</v>
      </c>
      <c r="AM39" s="202">
        <v>1198</v>
      </c>
      <c r="AN39" s="202">
        <v>497</v>
      </c>
      <c r="AO39" s="15" t="s">
        <v>30</v>
      </c>
      <c r="AP39" s="202">
        <v>5432</v>
      </c>
      <c r="AQ39" s="3"/>
    </row>
    <row r="40" spans="1:43" s="12" customFormat="1" ht="15" customHeight="1">
      <c r="A40" s="9" t="s">
        <v>34</v>
      </c>
      <c r="B40" s="10"/>
      <c r="C40" s="204">
        <v>2.7362984218077475</v>
      </c>
      <c r="D40" s="205">
        <v>3</v>
      </c>
      <c r="E40" s="206">
        <v>2.877647</v>
      </c>
      <c r="F40" s="206">
        <v>2.650396</v>
      </c>
      <c r="G40" s="206">
        <v>3.462451</v>
      </c>
      <c r="H40" s="206">
        <v>2.228782</v>
      </c>
      <c r="I40" s="206" t="s">
        <v>204</v>
      </c>
      <c r="J40" s="206">
        <v>2.416667</v>
      </c>
      <c r="K40" s="206">
        <v>3.538462</v>
      </c>
      <c r="L40" s="206">
        <v>2.433544</v>
      </c>
      <c r="M40" s="206">
        <v>2.942446</v>
      </c>
      <c r="N40" s="206">
        <v>2.507793</v>
      </c>
      <c r="O40" s="206">
        <v>2.888972</v>
      </c>
      <c r="P40" s="206">
        <v>2.512821</v>
      </c>
      <c r="Q40" s="206">
        <v>2.660465</v>
      </c>
      <c r="R40" s="206">
        <v>2.706667</v>
      </c>
      <c r="S40" s="206">
        <v>3.714286</v>
      </c>
      <c r="T40" s="206">
        <v>2.4</v>
      </c>
      <c r="U40" s="206">
        <v>3.480769</v>
      </c>
      <c r="V40" s="206">
        <v>2.71465</v>
      </c>
      <c r="W40" s="206">
        <v>2.105882</v>
      </c>
      <c r="X40" s="206" t="s">
        <v>204</v>
      </c>
      <c r="Y40" s="206"/>
      <c r="Z40" s="206">
        <v>2.777778</v>
      </c>
      <c r="AA40" s="206">
        <v>2.5</v>
      </c>
      <c r="AB40" s="206">
        <v>2.9375</v>
      </c>
      <c r="AC40" s="206">
        <v>2.507177</v>
      </c>
      <c r="AD40" s="206">
        <v>3.266667</v>
      </c>
      <c r="AE40" s="206">
        <v>3.060606</v>
      </c>
      <c r="AF40" s="206">
        <v>2.958491</v>
      </c>
      <c r="AG40" s="206">
        <v>3.533679</v>
      </c>
      <c r="AH40" s="206">
        <v>3.047445</v>
      </c>
      <c r="AI40" s="206">
        <v>2.643599</v>
      </c>
      <c r="AJ40" s="206">
        <v>3.131579</v>
      </c>
      <c r="AK40" s="206">
        <v>2.375</v>
      </c>
      <c r="AL40" s="206">
        <v>3.15873</v>
      </c>
      <c r="AM40" s="206">
        <v>2.239566</v>
      </c>
      <c r="AN40" s="206">
        <v>2.066398</v>
      </c>
      <c r="AO40" s="16"/>
      <c r="AP40" s="206"/>
      <c r="AQ40" s="11"/>
    </row>
    <row r="41" spans="1:43" ht="15" customHeight="1">
      <c r="A41" s="5" t="s">
        <v>62</v>
      </c>
      <c r="B41" s="5">
        <v>5</v>
      </c>
      <c r="C41" s="200">
        <v>2787</v>
      </c>
      <c r="D41" s="207">
        <v>35</v>
      </c>
      <c r="E41" s="203">
        <v>207</v>
      </c>
      <c r="F41" s="203">
        <v>288</v>
      </c>
      <c r="G41" s="203">
        <v>268</v>
      </c>
      <c r="H41" s="203">
        <v>98</v>
      </c>
      <c r="I41" s="203">
        <v>2</v>
      </c>
      <c r="J41" s="203">
        <v>15</v>
      </c>
      <c r="K41" s="203">
        <v>7</v>
      </c>
      <c r="L41" s="203">
        <v>100</v>
      </c>
      <c r="M41" s="203">
        <v>70</v>
      </c>
      <c r="N41" s="203">
        <v>182</v>
      </c>
      <c r="O41" s="203">
        <v>333</v>
      </c>
      <c r="P41" s="203">
        <v>51</v>
      </c>
      <c r="Q41" s="203">
        <v>93</v>
      </c>
      <c r="R41" s="203">
        <v>32</v>
      </c>
      <c r="S41" s="203">
        <v>11</v>
      </c>
      <c r="T41" s="203">
        <v>5</v>
      </c>
      <c r="U41" s="203">
        <v>37</v>
      </c>
      <c r="V41" s="203">
        <v>114</v>
      </c>
      <c r="W41" s="203">
        <v>23</v>
      </c>
      <c r="X41" s="203">
        <v>1</v>
      </c>
      <c r="Y41" s="203">
        <v>3</v>
      </c>
      <c r="Z41" s="203">
        <v>7</v>
      </c>
      <c r="AA41" s="203">
        <v>14</v>
      </c>
      <c r="AB41" s="203">
        <v>18</v>
      </c>
      <c r="AC41" s="203">
        <v>52</v>
      </c>
      <c r="AD41" s="203">
        <v>44</v>
      </c>
      <c r="AE41" s="203">
        <v>79</v>
      </c>
      <c r="AF41" s="203">
        <v>162</v>
      </c>
      <c r="AG41" s="203">
        <v>81</v>
      </c>
      <c r="AH41" s="203">
        <v>16</v>
      </c>
      <c r="AI41" s="203">
        <v>91</v>
      </c>
      <c r="AJ41" s="203">
        <v>11</v>
      </c>
      <c r="AK41" s="203">
        <v>1</v>
      </c>
      <c r="AL41" s="203">
        <v>16</v>
      </c>
      <c r="AM41" s="203">
        <v>163</v>
      </c>
      <c r="AN41" s="203">
        <v>57</v>
      </c>
      <c r="AO41" s="14" t="s">
        <v>27</v>
      </c>
      <c r="AP41" s="203">
        <v>553</v>
      </c>
      <c r="AQ41" s="3"/>
    </row>
    <row r="42" spans="1:43" ht="15" customHeight="1">
      <c r="A42" s="6"/>
      <c r="B42" s="7">
        <v>4</v>
      </c>
      <c r="C42" s="200">
        <v>3346</v>
      </c>
      <c r="D42" s="201">
        <v>40</v>
      </c>
      <c r="E42" s="202">
        <v>183</v>
      </c>
      <c r="F42" s="202">
        <v>217</v>
      </c>
      <c r="G42" s="202">
        <v>104</v>
      </c>
      <c r="H42" s="202">
        <v>99</v>
      </c>
      <c r="I42" s="202">
        <v>3</v>
      </c>
      <c r="J42" s="202">
        <v>14</v>
      </c>
      <c r="K42" s="202">
        <v>7</v>
      </c>
      <c r="L42" s="202">
        <v>117</v>
      </c>
      <c r="M42" s="202">
        <v>84</v>
      </c>
      <c r="N42" s="202">
        <v>258</v>
      </c>
      <c r="O42" s="202">
        <v>615</v>
      </c>
      <c r="P42" s="202">
        <v>85</v>
      </c>
      <c r="Q42" s="202">
        <v>115</v>
      </c>
      <c r="R42" s="202">
        <v>45</v>
      </c>
      <c r="S42" s="202">
        <v>5</v>
      </c>
      <c r="T42" s="202">
        <v>11</v>
      </c>
      <c r="U42" s="202">
        <v>30</v>
      </c>
      <c r="V42" s="202">
        <v>262</v>
      </c>
      <c r="W42" s="202">
        <v>36</v>
      </c>
      <c r="X42" s="202"/>
      <c r="Y42" s="202"/>
      <c r="Z42" s="202">
        <v>7</v>
      </c>
      <c r="AA42" s="202">
        <v>12</v>
      </c>
      <c r="AB42" s="202">
        <v>15</v>
      </c>
      <c r="AC42" s="202">
        <v>56</v>
      </c>
      <c r="AD42" s="202">
        <v>39</v>
      </c>
      <c r="AE42" s="202">
        <v>68</v>
      </c>
      <c r="AF42" s="202">
        <v>211</v>
      </c>
      <c r="AG42" s="202">
        <v>91</v>
      </c>
      <c r="AH42" s="202">
        <v>15</v>
      </c>
      <c r="AI42" s="202">
        <v>134</v>
      </c>
      <c r="AJ42" s="202">
        <v>20</v>
      </c>
      <c r="AK42" s="202">
        <v>5</v>
      </c>
      <c r="AL42" s="202">
        <v>24</v>
      </c>
      <c r="AM42" s="202">
        <v>251</v>
      </c>
      <c r="AN42" s="202">
        <v>68</v>
      </c>
      <c r="AO42" s="15">
        <v>11</v>
      </c>
      <c r="AP42" s="202">
        <v>1482</v>
      </c>
      <c r="AQ42" s="3"/>
    </row>
    <row r="43" spans="1:43" ht="15" customHeight="1">
      <c r="A43" s="6"/>
      <c r="B43" s="7">
        <v>3</v>
      </c>
      <c r="C43" s="200">
        <v>3204</v>
      </c>
      <c r="D43" s="201">
        <v>37</v>
      </c>
      <c r="E43" s="202">
        <v>146</v>
      </c>
      <c r="F43" s="202">
        <v>223</v>
      </c>
      <c r="G43" s="202">
        <v>86</v>
      </c>
      <c r="H43" s="202">
        <v>96</v>
      </c>
      <c r="I43" s="202"/>
      <c r="J43" s="202">
        <v>11</v>
      </c>
      <c r="K43" s="202">
        <v>6</v>
      </c>
      <c r="L43" s="202">
        <v>61</v>
      </c>
      <c r="M43" s="202">
        <v>49</v>
      </c>
      <c r="N43" s="202">
        <v>301</v>
      </c>
      <c r="O43" s="202">
        <v>613</v>
      </c>
      <c r="P43" s="202">
        <v>56</v>
      </c>
      <c r="Q43" s="202">
        <v>165</v>
      </c>
      <c r="R43" s="202">
        <v>64</v>
      </c>
      <c r="S43" s="202">
        <v>9</v>
      </c>
      <c r="T43" s="202">
        <v>6</v>
      </c>
      <c r="U43" s="202">
        <v>28</v>
      </c>
      <c r="V43" s="202">
        <v>293</v>
      </c>
      <c r="W43" s="202">
        <v>30</v>
      </c>
      <c r="X43" s="202">
        <v>3</v>
      </c>
      <c r="Y43" s="202">
        <v>4</v>
      </c>
      <c r="Z43" s="202">
        <v>12</v>
      </c>
      <c r="AA43" s="202">
        <v>11</v>
      </c>
      <c r="AB43" s="202">
        <v>20</v>
      </c>
      <c r="AC43" s="202">
        <v>90</v>
      </c>
      <c r="AD43" s="202">
        <v>15</v>
      </c>
      <c r="AE43" s="202">
        <v>43</v>
      </c>
      <c r="AF43" s="202">
        <v>101</v>
      </c>
      <c r="AG43" s="202">
        <v>83</v>
      </c>
      <c r="AH43" s="202">
        <v>12</v>
      </c>
      <c r="AI43" s="202">
        <v>137</v>
      </c>
      <c r="AJ43" s="202">
        <v>35</v>
      </c>
      <c r="AK43" s="202">
        <v>11</v>
      </c>
      <c r="AL43" s="202">
        <v>42</v>
      </c>
      <c r="AM43" s="202">
        <v>219</v>
      </c>
      <c r="AN43" s="202">
        <v>86</v>
      </c>
      <c r="AO43" s="15">
        <v>12</v>
      </c>
      <c r="AP43" s="202">
        <v>3875</v>
      </c>
      <c r="AQ43" s="3"/>
    </row>
    <row r="44" spans="1:43" ht="15" customHeight="1">
      <c r="A44" s="6"/>
      <c r="B44" s="7">
        <v>2</v>
      </c>
      <c r="C44" s="200">
        <v>2307</v>
      </c>
      <c r="D44" s="201">
        <v>27</v>
      </c>
      <c r="E44" s="202">
        <v>121</v>
      </c>
      <c r="F44" s="202">
        <v>175</v>
      </c>
      <c r="G44" s="202">
        <v>22</v>
      </c>
      <c r="H44" s="202">
        <v>80</v>
      </c>
      <c r="I44" s="202"/>
      <c r="J44" s="202">
        <v>6</v>
      </c>
      <c r="K44" s="202">
        <v>3</v>
      </c>
      <c r="L44" s="202">
        <v>51</v>
      </c>
      <c r="M44" s="202">
        <v>27</v>
      </c>
      <c r="N44" s="202">
        <v>255</v>
      </c>
      <c r="O44" s="202">
        <v>383</v>
      </c>
      <c r="P44" s="202">
        <v>34</v>
      </c>
      <c r="Q44" s="202">
        <v>38</v>
      </c>
      <c r="R44" s="202">
        <v>34</v>
      </c>
      <c r="S44" s="202">
        <v>6</v>
      </c>
      <c r="T44" s="202">
        <v>6</v>
      </c>
      <c r="U44" s="202">
        <v>23</v>
      </c>
      <c r="V44" s="202">
        <v>257</v>
      </c>
      <c r="W44" s="202">
        <v>27</v>
      </c>
      <c r="X44" s="202">
        <v>3</v>
      </c>
      <c r="Y44" s="202">
        <v>2</v>
      </c>
      <c r="Z44" s="202">
        <v>4</v>
      </c>
      <c r="AA44" s="202">
        <v>10</v>
      </c>
      <c r="AB44" s="202">
        <v>18</v>
      </c>
      <c r="AC44" s="202">
        <v>38</v>
      </c>
      <c r="AD44" s="202">
        <v>14</v>
      </c>
      <c r="AE44" s="202">
        <v>28</v>
      </c>
      <c r="AF44" s="202">
        <v>62</v>
      </c>
      <c r="AG44" s="202">
        <v>79</v>
      </c>
      <c r="AH44" s="202">
        <v>4</v>
      </c>
      <c r="AI44" s="202">
        <v>101</v>
      </c>
      <c r="AJ44" s="202">
        <v>24</v>
      </c>
      <c r="AK44" s="202">
        <v>8</v>
      </c>
      <c r="AL44" s="202">
        <v>26</v>
      </c>
      <c r="AM44" s="202">
        <v>233</v>
      </c>
      <c r="AN44" s="202">
        <v>78</v>
      </c>
      <c r="AO44" s="15" t="s">
        <v>29</v>
      </c>
      <c r="AP44" s="202">
        <v>4</v>
      </c>
      <c r="AQ44" s="3"/>
    </row>
    <row r="45" spans="1:43" ht="15" customHeight="1">
      <c r="A45" s="6"/>
      <c r="B45" s="7">
        <v>1</v>
      </c>
      <c r="C45" s="200">
        <v>1521</v>
      </c>
      <c r="D45" s="201">
        <v>13</v>
      </c>
      <c r="E45" s="202">
        <v>69</v>
      </c>
      <c r="F45" s="202">
        <v>189</v>
      </c>
      <c r="G45" s="202">
        <v>53</v>
      </c>
      <c r="H45" s="202">
        <v>84</v>
      </c>
      <c r="I45" s="202"/>
      <c r="J45" s="202">
        <v>16</v>
      </c>
      <c r="K45" s="202">
        <v>7</v>
      </c>
      <c r="L45" s="202">
        <v>58</v>
      </c>
      <c r="M45" s="202">
        <v>35</v>
      </c>
      <c r="N45" s="202">
        <v>93</v>
      </c>
      <c r="O45" s="202">
        <v>70</v>
      </c>
      <c r="P45" s="202">
        <v>49</v>
      </c>
      <c r="Q45" s="202">
        <v>71</v>
      </c>
      <c r="R45" s="202">
        <v>30</v>
      </c>
      <c r="S45" s="202">
        <v>3</v>
      </c>
      <c r="T45" s="202">
        <v>2</v>
      </c>
      <c r="U45" s="202">
        <v>17</v>
      </c>
      <c r="V45" s="202">
        <v>71</v>
      </c>
      <c r="W45" s="202">
        <v>32</v>
      </c>
      <c r="X45" s="202">
        <v>1</v>
      </c>
      <c r="Y45" s="202">
        <v>3</v>
      </c>
      <c r="Z45" s="202">
        <v>7</v>
      </c>
      <c r="AA45" s="202">
        <v>5</v>
      </c>
      <c r="AB45" s="202">
        <v>6</v>
      </c>
      <c r="AC45" s="202">
        <v>41</v>
      </c>
      <c r="AD45" s="202">
        <v>14</v>
      </c>
      <c r="AE45" s="202">
        <v>20</v>
      </c>
      <c r="AF45" s="202">
        <v>75</v>
      </c>
      <c r="AG45" s="202">
        <v>50</v>
      </c>
      <c r="AH45" s="202">
        <v>6</v>
      </c>
      <c r="AI45" s="202">
        <v>78</v>
      </c>
      <c r="AJ45" s="202">
        <v>2</v>
      </c>
      <c r="AK45" s="202">
        <v>2</v>
      </c>
      <c r="AL45" s="202">
        <v>2</v>
      </c>
      <c r="AM45" s="202">
        <v>190</v>
      </c>
      <c r="AN45" s="202">
        <v>57</v>
      </c>
      <c r="AO45" s="15" t="s">
        <v>28</v>
      </c>
      <c r="AP45" s="202">
        <v>205</v>
      </c>
      <c r="AQ45" s="3"/>
    </row>
    <row r="46" spans="1:43" ht="15" customHeight="1">
      <c r="A46" s="6"/>
      <c r="B46" s="8" t="s">
        <v>33</v>
      </c>
      <c r="C46" s="200">
        <v>13165</v>
      </c>
      <c r="D46" s="201">
        <v>152</v>
      </c>
      <c r="E46" s="202">
        <v>726</v>
      </c>
      <c r="F46" s="202">
        <v>1092</v>
      </c>
      <c r="G46" s="202">
        <v>533</v>
      </c>
      <c r="H46" s="202">
        <v>457</v>
      </c>
      <c r="I46" s="202">
        <v>5</v>
      </c>
      <c r="J46" s="202">
        <v>62</v>
      </c>
      <c r="K46" s="202">
        <v>30</v>
      </c>
      <c r="L46" s="202">
        <v>387</v>
      </c>
      <c r="M46" s="202">
        <v>265</v>
      </c>
      <c r="N46" s="202">
        <v>1089</v>
      </c>
      <c r="O46" s="202">
        <v>2014</v>
      </c>
      <c r="P46" s="202">
        <v>275</v>
      </c>
      <c r="Q46" s="202">
        <v>482</v>
      </c>
      <c r="R46" s="202">
        <v>205</v>
      </c>
      <c r="S46" s="202">
        <v>34</v>
      </c>
      <c r="T46" s="202">
        <v>30</v>
      </c>
      <c r="U46" s="202">
        <v>135</v>
      </c>
      <c r="V46" s="202">
        <v>997</v>
      </c>
      <c r="W46" s="202">
        <v>148</v>
      </c>
      <c r="X46" s="202">
        <v>8</v>
      </c>
      <c r="Y46" s="202">
        <v>12</v>
      </c>
      <c r="Z46" s="202">
        <v>37</v>
      </c>
      <c r="AA46" s="202">
        <v>52</v>
      </c>
      <c r="AB46" s="202">
        <v>77</v>
      </c>
      <c r="AC46" s="202">
        <v>277</v>
      </c>
      <c r="AD46" s="202">
        <v>126</v>
      </c>
      <c r="AE46" s="202">
        <v>238</v>
      </c>
      <c r="AF46" s="202">
        <v>611</v>
      </c>
      <c r="AG46" s="202">
        <v>384</v>
      </c>
      <c r="AH46" s="202">
        <v>53</v>
      </c>
      <c r="AI46" s="202">
        <v>541</v>
      </c>
      <c r="AJ46" s="202">
        <v>92</v>
      </c>
      <c r="AK46" s="202">
        <v>27</v>
      </c>
      <c r="AL46" s="202">
        <v>110</v>
      </c>
      <c r="AM46" s="202">
        <v>1056</v>
      </c>
      <c r="AN46" s="202">
        <v>346</v>
      </c>
      <c r="AO46" s="15" t="s">
        <v>30</v>
      </c>
      <c r="AP46" s="202">
        <v>6119</v>
      </c>
      <c r="AQ46" s="3"/>
    </row>
    <row r="47" spans="1:43" s="12" customFormat="1" ht="15" customHeight="1">
      <c r="A47" s="9" t="s">
        <v>34</v>
      </c>
      <c r="B47" s="10"/>
      <c r="C47" s="204">
        <v>3.2712495252563616</v>
      </c>
      <c r="D47" s="205">
        <v>3.375</v>
      </c>
      <c r="E47" s="206">
        <v>3.465565</v>
      </c>
      <c r="F47" s="206">
        <v>3.21978</v>
      </c>
      <c r="G47" s="206">
        <v>3.9606</v>
      </c>
      <c r="H47" s="206">
        <v>3.102845</v>
      </c>
      <c r="I47" s="206">
        <v>4.4</v>
      </c>
      <c r="J47" s="206">
        <v>3.096774</v>
      </c>
      <c r="K47" s="206">
        <v>3.133333</v>
      </c>
      <c r="L47" s="206">
        <v>3.387597</v>
      </c>
      <c r="M47" s="206">
        <v>3.479245</v>
      </c>
      <c r="N47" s="206">
        <v>3.166208</v>
      </c>
      <c r="O47" s="206">
        <v>3.376365</v>
      </c>
      <c r="P47" s="206">
        <v>3.2</v>
      </c>
      <c r="Q47" s="206">
        <v>3.251037</v>
      </c>
      <c r="R47" s="206">
        <v>3.073171</v>
      </c>
      <c r="S47" s="206">
        <v>3.441176</v>
      </c>
      <c r="T47" s="206">
        <v>3.366667</v>
      </c>
      <c r="U47" s="206">
        <v>3.348148</v>
      </c>
      <c r="V47" s="206">
        <v>3.091274</v>
      </c>
      <c r="W47" s="206">
        <v>2.939189</v>
      </c>
      <c r="X47" s="206">
        <v>2.625</v>
      </c>
      <c r="Y47" s="206">
        <v>2.833333</v>
      </c>
      <c r="Z47" s="206">
        <v>3.081081</v>
      </c>
      <c r="AA47" s="206">
        <v>3.384615</v>
      </c>
      <c r="AB47" s="206">
        <v>3.272727</v>
      </c>
      <c r="AC47" s="206">
        <v>3.144404</v>
      </c>
      <c r="AD47" s="206">
        <v>3.674603</v>
      </c>
      <c r="AE47" s="206">
        <v>3.663866</v>
      </c>
      <c r="AF47" s="206">
        <v>3.528642</v>
      </c>
      <c r="AG47" s="206">
        <v>3.192708</v>
      </c>
      <c r="AH47" s="206">
        <v>3.584906</v>
      </c>
      <c r="AI47" s="206">
        <v>3.109057</v>
      </c>
      <c r="AJ47" s="206">
        <v>3.152174</v>
      </c>
      <c r="AK47" s="206">
        <v>2.814815</v>
      </c>
      <c r="AL47" s="206">
        <v>3.236364</v>
      </c>
      <c r="AM47" s="206">
        <v>2.965909</v>
      </c>
      <c r="AN47" s="206">
        <v>2.971098</v>
      </c>
      <c r="AO47" s="16"/>
      <c r="AP47" s="206"/>
      <c r="AQ47" s="11"/>
    </row>
    <row r="48" spans="1:43" ht="15" customHeight="1">
      <c r="A48" s="5" t="s">
        <v>63</v>
      </c>
      <c r="B48" s="5">
        <v>5</v>
      </c>
      <c r="C48" s="200">
        <v>2157</v>
      </c>
      <c r="D48" s="207">
        <v>19</v>
      </c>
      <c r="E48" s="203">
        <v>117</v>
      </c>
      <c r="F48" s="203">
        <v>225</v>
      </c>
      <c r="G48" s="203">
        <v>166</v>
      </c>
      <c r="H48" s="203">
        <v>52</v>
      </c>
      <c r="I48" s="203" t="s">
        <v>204</v>
      </c>
      <c r="J48" s="203">
        <v>18</v>
      </c>
      <c r="K48" s="203">
        <v>6</v>
      </c>
      <c r="L48" s="203">
        <v>70</v>
      </c>
      <c r="M48" s="203">
        <v>38</v>
      </c>
      <c r="N48" s="203">
        <v>89</v>
      </c>
      <c r="O48" s="203">
        <v>153</v>
      </c>
      <c r="P48" s="203">
        <v>25</v>
      </c>
      <c r="Q48" s="203">
        <v>45</v>
      </c>
      <c r="R48" s="203">
        <v>25</v>
      </c>
      <c r="S48" s="203">
        <v>5</v>
      </c>
      <c r="T48" s="203">
        <v>4</v>
      </c>
      <c r="U48" s="203">
        <v>16</v>
      </c>
      <c r="V48" s="203">
        <v>55</v>
      </c>
      <c r="W48" s="203">
        <v>20</v>
      </c>
      <c r="X48" s="203">
        <v>7</v>
      </c>
      <c r="Y48" s="203" t="s">
        <v>204</v>
      </c>
      <c r="Z48" s="203">
        <v>1</v>
      </c>
      <c r="AA48" s="203">
        <v>4</v>
      </c>
      <c r="AB48" s="203">
        <v>8</v>
      </c>
      <c r="AC48" s="203">
        <v>34</v>
      </c>
      <c r="AD48" s="203">
        <v>31</v>
      </c>
      <c r="AE48" s="203">
        <v>52</v>
      </c>
      <c r="AF48" s="203">
        <v>106</v>
      </c>
      <c r="AG48" s="203">
        <v>457</v>
      </c>
      <c r="AH48" s="203">
        <v>71</v>
      </c>
      <c r="AI48" s="203">
        <v>56</v>
      </c>
      <c r="AJ48" s="203">
        <v>14</v>
      </c>
      <c r="AK48" s="203">
        <v>4</v>
      </c>
      <c r="AL48" s="203">
        <v>21</v>
      </c>
      <c r="AM48" s="203">
        <v>100</v>
      </c>
      <c r="AN48" s="203">
        <v>43</v>
      </c>
      <c r="AO48" s="14" t="s">
        <v>27</v>
      </c>
      <c r="AP48" s="203">
        <v>884</v>
      </c>
      <c r="AQ48" s="3"/>
    </row>
    <row r="49" spans="1:43" ht="15" customHeight="1">
      <c r="A49" s="6"/>
      <c r="B49" s="7">
        <v>4</v>
      </c>
      <c r="C49" s="200">
        <v>2995</v>
      </c>
      <c r="D49" s="201">
        <v>56</v>
      </c>
      <c r="E49" s="202">
        <v>116</v>
      </c>
      <c r="F49" s="202">
        <v>177</v>
      </c>
      <c r="G49" s="202">
        <v>79</v>
      </c>
      <c r="H49" s="202">
        <v>71</v>
      </c>
      <c r="I49" s="202" t="s">
        <v>204</v>
      </c>
      <c r="J49" s="202">
        <v>16</v>
      </c>
      <c r="K49" s="202">
        <v>3</v>
      </c>
      <c r="L49" s="202">
        <v>125</v>
      </c>
      <c r="M49" s="202">
        <v>85</v>
      </c>
      <c r="N49" s="202">
        <v>201</v>
      </c>
      <c r="O49" s="202">
        <v>427</v>
      </c>
      <c r="P49" s="202">
        <v>62</v>
      </c>
      <c r="Q49" s="202">
        <v>80</v>
      </c>
      <c r="R49" s="202">
        <v>32</v>
      </c>
      <c r="S49" s="202">
        <v>5</v>
      </c>
      <c r="T49" s="202">
        <v>3</v>
      </c>
      <c r="U49" s="202">
        <v>23</v>
      </c>
      <c r="V49" s="202">
        <v>235</v>
      </c>
      <c r="W49" s="202">
        <v>27</v>
      </c>
      <c r="X49" s="202">
        <v>10</v>
      </c>
      <c r="Y49" s="202" t="s">
        <v>204</v>
      </c>
      <c r="Z49" s="202">
        <v>1</v>
      </c>
      <c r="AA49" s="202">
        <v>2</v>
      </c>
      <c r="AB49" s="202">
        <v>6</v>
      </c>
      <c r="AC49" s="202">
        <v>46</v>
      </c>
      <c r="AD49" s="202">
        <v>25</v>
      </c>
      <c r="AE49" s="202">
        <v>50</v>
      </c>
      <c r="AF49" s="202">
        <v>183</v>
      </c>
      <c r="AG49" s="202">
        <v>358</v>
      </c>
      <c r="AH49" s="202">
        <v>81</v>
      </c>
      <c r="AI49" s="202">
        <v>120</v>
      </c>
      <c r="AJ49" s="202">
        <v>32</v>
      </c>
      <c r="AK49" s="202"/>
      <c r="AL49" s="202">
        <v>29</v>
      </c>
      <c r="AM49" s="202">
        <v>169</v>
      </c>
      <c r="AN49" s="202">
        <v>60</v>
      </c>
      <c r="AO49" s="15">
        <v>11</v>
      </c>
      <c r="AP49" s="202">
        <v>1870</v>
      </c>
      <c r="AQ49" s="3"/>
    </row>
    <row r="50" spans="1:43" ht="15" customHeight="1">
      <c r="A50" s="6"/>
      <c r="B50" s="7">
        <v>3</v>
      </c>
      <c r="C50" s="200">
        <v>3333</v>
      </c>
      <c r="D50" s="201">
        <v>50</v>
      </c>
      <c r="E50" s="202">
        <v>134</v>
      </c>
      <c r="F50" s="202">
        <v>208</v>
      </c>
      <c r="G50" s="202">
        <v>81</v>
      </c>
      <c r="H50" s="202">
        <v>71</v>
      </c>
      <c r="I50" s="202" t="s">
        <v>204</v>
      </c>
      <c r="J50" s="202">
        <v>7</v>
      </c>
      <c r="K50" s="202">
        <v>1</v>
      </c>
      <c r="L50" s="202">
        <v>68</v>
      </c>
      <c r="M50" s="202">
        <v>48</v>
      </c>
      <c r="N50" s="202">
        <v>341</v>
      </c>
      <c r="O50" s="202">
        <v>677</v>
      </c>
      <c r="P50" s="202">
        <v>45</v>
      </c>
      <c r="Q50" s="202">
        <v>137</v>
      </c>
      <c r="R50" s="202">
        <v>49</v>
      </c>
      <c r="S50" s="202">
        <v>4</v>
      </c>
      <c r="T50" s="202">
        <v>2</v>
      </c>
      <c r="U50" s="202">
        <v>30</v>
      </c>
      <c r="V50" s="202">
        <v>300</v>
      </c>
      <c r="W50" s="202">
        <v>31</v>
      </c>
      <c r="X50" s="202">
        <v>4</v>
      </c>
      <c r="Y50" s="202" t="s">
        <v>204</v>
      </c>
      <c r="Z50" s="202">
        <v>2</v>
      </c>
      <c r="AA50" s="202">
        <v>6</v>
      </c>
      <c r="AB50" s="202">
        <v>19</v>
      </c>
      <c r="AC50" s="202">
        <v>75</v>
      </c>
      <c r="AD50" s="202">
        <v>5</v>
      </c>
      <c r="AE50" s="202">
        <v>38</v>
      </c>
      <c r="AF50" s="202">
        <v>109</v>
      </c>
      <c r="AG50" s="202">
        <v>188</v>
      </c>
      <c r="AH50" s="202">
        <v>75</v>
      </c>
      <c r="AI50" s="202">
        <v>130</v>
      </c>
      <c r="AJ50" s="202">
        <v>38</v>
      </c>
      <c r="AK50" s="202">
        <v>11</v>
      </c>
      <c r="AL50" s="202">
        <v>37</v>
      </c>
      <c r="AM50" s="202">
        <v>219</v>
      </c>
      <c r="AN50" s="202">
        <v>93</v>
      </c>
      <c r="AO50" s="15">
        <v>12</v>
      </c>
      <c r="AP50" s="202">
        <v>3825</v>
      </c>
      <c r="AQ50" s="3"/>
    </row>
    <row r="51" spans="1:43" ht="15" customHeight="1">
      <c r="A51" s="6"/>
      <c r="B51" s="7">
        <v>2</v>
      </c>
      <c r="C51" s="200">
        <v>2926</v>
      </c>
      <c r="D51" s="201">
        <v>18</v>
      </c>
      <c r="E51" s="202">
        <v>133</v>
      </c>
      <c r="F51" s="202">
        <v>178</v>
      </c>
      <c r="G51" s="202">
        <v>20</v>
      </c>
      <c r="H51" s="202">
        <v>64</v>
      </c>
      <c r="I51" s="202" t="s">
        <v>204</v>
      </c>
      <c r="J51" s="202">
        <v>10</v>
      </c>
      <c r="K51" s="202">
        <v>1</v>
      </c>
      <c r="L51" s="202">
        <v>85</v>
      </c>
      <c r="M51" s="202">
        <v>38</v>
      </c>
      <c r="N51" s="202">
        <v>408</v>
      </c>
      <c r="O51" s="202">
        <v>511</v>
      </c>
      <c r="P51" s="202">
        <v>56</v>
      </c>
      <c r="Q51" s="202">
        <v>35</v>
      </c>
      <c r="R51" s="202">
        <v>29</v>
      </c>
      <c r="S51" s="202"/>
      <c r="T51" s="202">
        <v>3</v>
      </c>
      <c r="U51" s="202">
        <v>28</v>
      </c>
      <c r="V51" s="202">
        <v>351</v>
      </c>
      <c r="W51" s="202">
        <v>20</v>
      </c>
      <c r="X51" s="202">
        <v>2</v>
      </c>
      <c r="Y51" s="202" t="s">
        <v>204</v>
      </c>
      <c r="Z51" s="202"/>
      <c r="AA51" s="202">
        <v>2</v>
      </c>
      <c r="AB51" s="202">
        <v>26</v>
      </c>
      <c r="AC51" s="202">
        <v>50</v>
      </c>
      <c r="AD51" s="202">
        <v>13</v>
      </c>
      <c r="AE51" s="202">
        <v>27</v>
      </c>
      <c r="AF51" s="202">
        <v>77</v>
      </c>
      <c r="AG51" s="202">
        <v>144</v>
      </c>
      <c r="AH51" s="202">
        <v>38</v>
      </c>
      <c r="AI51" s="202">
        <v>80</v>
      </c>
      <c r="AJ51" s="202">
        <v>28</v>
      </c>
      <c r="AK51" s="202">
        <v>3</v>
      </c>
      <c r="AL51" s="202">
        <v>23</v>
      </c>
      <c r="AM51" s="202">
        <v>302</v>
      </c>
      <c r="AN51" s="202">
        <v>122</v>
      </c>
      <c r="AO51" s="15" t="s">
        <v>29</v>
      </c>
      <c r="AP51" s="202">
        <v>34</v>
      </c>
      <c r="AQ51" s="3"/>
    </row>
    <row r="52" spans="1:43" ht="15" customHeight="1">
      <c r="A52" s="6"/>
      <c r="B52" s="7">
        <v>1</v>
      </c>
      <c r="C52" s="200">
        <v>2561</v>
      </c>
      <c r="D52" s="201">
        <v>21</v>
      </c>
      <c r="E52" s="202">
        <v>110</v>
      </c>
      <c r="F52" s="202">
        <v>247</v>
      </c>
      <c r="G52" s="202">
        <v>53</v>
      </c>
      <c r="H52" s="202">
        <v>112</v>
      </c>
      <c r="I52" s="202" t="s">
        <v>204</v>
      </c>
      <c r="J52" s="202">
        <v>31</v>
      </c>
      <c r="K52" s="202">
        <v>5</v>
      </c>
      <c r="L52" s="202">
        <v>110</v>
      </c>
      <c r="M52" s="202">
        <v>45</v>
      </c>
      <c r="N52" s="202">
        <v>234</v>
      </c>
      <c r="O52" s="202">
        <v>121</v>
      </c>
      <c r="P52" s="202">
        <v>80</v>
      </c>
      <c r="Q52" s="202">
        <v>74</v>
      </c>
      <c r="R52" s="202">
        <v>22</v>
      </c>
      <c r="S52" s="202">
        <v>3</v>
      </c>
      <c r="T52" s="202">
        <v>2</v>
      </c>
      <c r="U52" s="202">
        <v>13</v>
      </c>
      <c r="V52" s="202">
        <v>151</v>
      </c>
      <c r="W52" s="202">
        <v>66</v>
      </c>
      <c r="X52" s="202">
        <v>1</v>
      </c>
      <c r="Y52" s="202" t="s">
        <v>204</v>
      </c>
      <c r="Z52" s="202">
        <v>5</v>
      </c>
      <c r="AA52" s="202">
        <v>2</v>
      </c>
      <c r="AB52" s="202">
        <v>9</v>
      </c>
      <c r="AC52" s="202">
        <v>72</v>
      </c>
      <c r="AD52" s="202">
        <v>13</v>
      </c>
      <c r="AE52" s="202">
        <v>35</v>
      </c>
      <c r="AF52" s="202">
        <v>120</v>
      </c>
      <c r="AG52" s="202">
        <v>122</v>
      </c>
      <c r="AH52" s="202">
        <v>43</v>
      </c>
      <c r="AI52" s="202">
        <v>114</v>
      </c>
      <c r="AJ52" s="202">
        <v>6</v>
      </c>
      <c r="AK52" s="202">
        <v>2</v>
      </c>
      <c r="AL52" s="202">
        <v>2</v>
      </c>
      <c r="AM52" s="202">
        <v>349</v>
      </c>
      <c r="AN52" s="202">
        <v>165</v>
      </c>
      <c r="AO52" s="15" t="s">
        <v>28</v>
      </c>
      <c r="AP52" s="202">
        <v>259</v>
      </c>
      <c r="AQ52" s="3"/>
    </row>
    <row r="53" spans="1:43" ht="15" customHeight="1">
      <c r="A53" s="6"/>
      <c r="B53" s="8" t="s">
        <v>33</v>
      </c>
      <c r="C53" s="200">
        <v>13972</v>
      </c>
      <c r="D53" s="201">
        <v>164</v>
      </c>
      <c r="E53" s="202">
        <v>610</v>
      </c>
      <c r="F53" s="202">
        <v>1035</v>
      </c>
      <c r="G53" s="202">
        <v>399</v>
      </c>
      <c r="H53" s="202">
        <v>370</v>
      </c>
      <c r="I53" s="202">
        <v>1</v>
      </c>
      <c r="J53" s="202">
        <v>82</v>
      </c>
      <c r="K53" s="202">
        <v>16</v>
      </c>
      <c r="L53" s="202">
        <v>458</v>
      </c>
      <c r="M53" s="202">
        <v>254</v>
      </c>
      <c r="N53" s="202">
        <v>1273</v>
      </c>
      <c r="O53" s="202">
        <v>1889</v>
      </c>
      <c r="P53" s="202">
        <v>268</v>
      </c>
      <c r="Q53" s="202">
        <v>371</v>
      </c>
      <c r="R53" s="202">
        <v>157</v>
      </c>
      <c r="S53" s="202">
        <v>17</v>
      </c>
      <c r="T53" s="202">
        <v>14</v>
      </c>
      <c r="U53" s="202">
        <v>110</v>
      </c>
      <c r="V53" s="202">
        <v>1092</v>
      </c>
      <c r="W53" s="202">
        <v>164</v>
      </c>
      <c r="X53" s="202">
        <v>24</v>
      </c>
      <c r="Y53" s="202">
        <v>1</v>
      </c>
      <c r="Z53" s="202">
        <v>9</v>
      </c>
      <c r="AA53" s="202">
        <v>16</v>
      </c>
      <c r="AB53" s="202">
        <v>68</v>
      </c>
      <c r="AC53" s="202">
        <v>277</v>
      </c>
      <c r="AD53" s="202">
        <v>87</v>
      </c>
      <c r="AE53" s="202">
        <v>202</v>
      </c>
      <c r="AF53" s="202">
        <v>595</v>
      </c>
      <c r="AG53" s="202">
        <v>1269</v>
      </c>
      <c r="AH53" s="202">
        <v>308</v>
      </c>
      <c r="AI53" s="202">
        <v>500</v>
      </c>
      <c r="AJ53" s="202">
        <v>118</v>
      </c>
      <c r="AK53" s="202">
        <v>20</v>
      </c>
      <c r="AL53" s="202">
        <v>112</v>
      </c>
      <c r="AM53" s="202">
        <v>1139</v>
      </c>
      <c r="AN53" s="202">
        <v>483</v>
      </c>
      <c r="AO53" s="15" t="s">
        <v>30</v>
      </c>
      <c r="AP53" s="202">
        <v>6872</v>
      </c>
      <c r="AQ53" s="3"/>
    </row>
    <row r="54" spans="1:43" s="12" customFormat="1" ht="15" customHeight="1">
      <c r="A54" s="9" t="s">
        <v>34</v>
      </c>
      <c r="B54" s="10"/>
      <c r="C54" s="204">
        <v>2.947108502719725</v>
      </c>
      <c r="D54" s="205">
        <v>3.207317</v>
      </c>
      <c r="E54" s="206">
        <v>2.995082</v>
      </c>
      <c r="F54" s="206">
        <v>2.956522</v>
      </c>
      <c r="G54" s="206">
        <v>3.714286</v>
      </c>
      <c r="H54" s="206">
        <v>2.694595</v>
      </c>
      <c r="I54" s="206" t="s">
        <v>204</v>
      </c>
      <c r="J54" s="206">
        <v>2.756098</v>
      </c>
      <c r="K54" s="206">
        <v>3.25</v>
      </c>
      <c r="L54" s="206">
        <v>2.912664</v>
      </c>
      <c r="M54" s="206">
        <v>3.129921</v>
      </c>
      <c r="N54" s="206">
        <v>2.609584</v>
      </c>
      <c r="O54" s="206">
        <v>2.989412</v>
      </c>
      <c r="P54" s="206">
        <v>2.61194</v>
      </c>
      <c r="Q54" s="206">
        <v>2.96496</v>
      </c>
      <c r="R54" s="206">
        <v>3.057325</v>
      </c>
      <c r="S54" s="206">
        <v>3.529412</v>
      </c>
      <c r="T54" s="206">
        <v>3.285714</v>
      </c>
      <c r="U54" s="206">
        <v>3.009091</v>
      </c>
      <c r="V54" s="206">
        <v>2.717949</v>
      </c>
      <c r="W54" s="206">
        <v>2.481707</v>
      </c>
      <c r="X54" s="206">
        <v>3.833333</v>
      </c>
      <c r="Y54" s="206" t="s">
        <v>204</v>
      </c>
      <c r="Z54" s="206">
        <v>2.222222</v>
      </c>
      <c r="AA54" s="206">
        <v>3.25</v>
      </c>
      <c r="AB54" s="206">
        <v>2.676471</v>
      </c>
      <c r="AC54" s="206">
        <v>2.711191</v>
      </c>
      <c r="AD54" s="206">
        <v>3.551724</v>
      </c>
      <c r="AE54" s="206">
        <v>3.282178</v>
      </c>
      <c r="AF54" s="206">
        <v>3.131092</v>
      </c>
      <c r="AG54" s="206">
        <v>3.696612</v>
      </c>
      <c r="AH54" s="206">
        <v>3.321429</v>
      </c>
      <c r="AI54" s="206">
        <v>2.848</v>
      </c>
      <c r="AJ54" s="206">
        <v>3.169492</v>
      </c>
      <c r="AK54" s="206">
        <v>3.05</v>
      </c>
      <c r="AL54" s="206">
        <v>3.392857</v>
      </c>
      <c r="AM54" s="206">
        <v>2.446005</v>
      </c>
      <c r="AN54" s="206">
        <v>2.36646</v>
      </c>
      <c r="AO54" s="16"/>
      <c r="AP54" s="206"/>
      <c r="AQ54" s="11"/>
    </row>
    <row r="55" spans="1:43" ht="15" customHeight="1">
      <c r="A55" s="5" t="s">
        <v>64</v>
      </c>
      <c r="B55" s="5">
        <v>5</v>
      </c>
      <c r="C55" s="200">
        <v>364</v>
      </c>
      <c r="D55" s="207">
        <v>4</v>
      </c>
      <c r="E55" s="203">
        <v>21</v>
      </c>
      <c r="F55" s="203">
        <v>40</v>
      </c>
      <c r="G55" s="203">
        <v>30</v>
      </c>
      <c r="H55" s="203">
        <v>12</v>
      </c>
      <c r="I55" s="203"/>
      <c r="J55" s="203">
        <v>4</v>
      </c>
      <c r="K55" s="203" t="s">
        <v>204</v>
      </c>
      <c r="L55" s="203">
        <v>11</v>
      </c>
      <c r="M55" s="203">
        <v>3</v>
      </c>
      <c r="N55" s="203">
        <v>15</v>
      </c>
      <c r="O55" s="203">
        <v>33</v>
      </c>
      <c r="P55" s="203">
        <v>4</v>
      </c>
      <c r="Q55" s="203">
        <v>8</v>
      </c>
      <c r="R55" s="203">
        <v>2</v>
      </c>
      <c r="S55" s="203" t="s">
        <v>204</v>
      </c>
      <c r="T55" s="203" t="s">
        <v>204</v>
      </c>
      <c r="U55" s="203">
        <v>6</v>
      </c>
      <c r="V55" s="203">
        <v>13</v>
      </c>
      <c r="W55" s="203">
        <v>5</v>
      </c>
      <c r="X55" s="203" t="s">
        <v>204</v>
      </c>
      <c r="Y55" s="203" t="s">
        <v>204</v>
      </c>
      <c r="Z55" s="203" t="s">
        <v>204</v>
      </c>
      <c r="AA55" s="203" t="s">
        <v>204</v>
      </c>
      <c r="AB55" s="203">
        <v>2</v>
      </c>
      <c r="AC55" s="203">
        <v>12</v>
      </c>
      <c r="AD55" s="203">
        <v>2</v>
      </c>
      <c r="AE55" s="203">
        <v>11</v>
      </c>
      <c r="AF55" s="203">
        <v>39</v>
      </c>
      <c r="AG55" s="203">
        <v>42</v>
      </c>
      <c r="AH55" s="203">
        <v>3</v>
      </c>
      <c r="AI55" s="203">
        <v>7</v>
      </c>
      <c r="AJ55" s="203">
        <v>4</v>
      </c>
      <c r="AK55" s="203" t="s">
        <v>204</v>
      </c>
      <c r="AL55" s="203">
        <v>1</v>
      </c>
      <c r="AM55" s="203">
        <v>20</v>
      </c>
      <c r="AN55" s="203">
        <v>5</v>
      </c>
      <c r="AO55" s="14" t="s">
        <v>27</v>
      </c>
      <c r="AP55" s="203">
        <v>126</v>
      </c>
      <c r="AQ55" s="3"/>
    </row>
    <row r="56" spans="1:43" ht="15" customHeight="1">
      <c r="A56" s="6"/>
      <c r="B56" s="7">
        <v>4</v>
      </c>
      <c r="C56" s="200">
        <v>572</v>
      </c>
      <c r="D56" s="201">
        <v>9</v>
      </c>
      <c r="E56" s="202">
        <v>30</v>
      </c>
      <c r="F56" s="202">
        <v>34</v>
      </c>
      <c r="G56" s="202">
        <v>13</v>
      </c>
      <c r="H56" s="202">
        <v>11</v>
      </c>
      <c r="I56" s="202"/>
      <c r="J56" s="202">
        <v>3</v>
      </c>
      <c r="K56" s="202" t="s">
        <v>204</v>
      </c>
      <c r="L56" s="202">
        <v>19</v>
      </c>
      <c r="M56" s="202">
        <v>11</v>
      </c>
      <c r="N56" s="202">
        <v>38</v>
      </c>
      <c r="O56" s="202">
        <v>91</v>
      </c>
      <c r="P56" s="202">
        <v>19</v>
      </c>
      <c r="Q56" s="202">
        <v>26</v>
      </c>
      <c r="R56" s="202">
        <v>2</v>
      </c>
      <c r="S56" s="202" t="s">
        <v>204</v>
      </c>
      <c r="T56" s="202" t="s">
        <v>204</v>
      </c>
      <c r="U56" s="202">
        <v>4</v>
      </c>
      <c r="V56" s="202">
        <v>45</v>
      </c>
      <c r="W56" s="202">
        <v>3</v>
      </c>
      <c r="X56" s="202" t="s">
        <v>204</v>
      </c>
      <c r="Y56" s="202" t="s">
        <v>204</v>
      </c>
      <c r="Z56" s="202" t="s">
        <v>204</v>
      </c>
      <c r="AA56" s="202" t="s">
        <v>204</v>
      </c>
      <c r="AB56" s="202">
        <v>2</v>
      </c>
      <c r="AC56" s="202">
        <v>10</v>
      </c>
      <c r="AD56" s="202">
        <v>5</v>
      </c>
      <c r="AE56" s="202">
        <v>14</v>
      </c>
      <c r="AF56" s="202">
        <v>47</v>
      </c>
      <c r="AG56" s="202">
        <v>55</v>
      </c>
      <c r="AH56" s="202">
        <v>8</v>
      </c>
      <c r="AI56" s="202">
        <v>18</v>
      </c>
      <c r="AJ56" s="202">
        <v>5</v>
      </c>
      <c r="AK56" s="202" t="s">
        <v>204</v>
      </c>
      <c r="AL56" s="202">
        <v>7</v>
      </c>
      <c r="AM56" s="202">
        <v>31</v>
      </c>
      <c r="AN56" s="202">
        <v>9</v>
      </c>
      <c r="AO56" s="15">
        <v>11</v>
      </c>
      <c r="AP56" s="202">
        <v>314</v>
      </c>
      <c r="AQ56" s="3"/>
    </row>
    <row r="57" spans="1:43" ht="15" customHeight="1">
      <c r="A57" s="6"/>
      <c r="B57" s="7">
        <v>3</v>
      </c>
      <c r="C57" s="200">
        <v>666</v>
      </c>
      <c r="D57" s="201">
        <v>9</v>
      </c>
      <c r="E57" s="202">
        <v>32</v>
      </c>
      <c r="F57" s="202">
        <v>39</v>
      </c>
      <c r="G57" s="202">
        <v>13</v>
      </c>
      <c r="H57" s="202">
        <v>16</v>
      </c>
      <c r="I57" s="202"/>
      <c r="J57" s="202">
        <v>3</v>
      </c>
      <c r="K57" s="202" t="s">
        <v>204</v>
      </c>
      <c r="L57" s="202">
        <v>7</v>
      </c>
      <c r="M57" s="202">
        <v>16</v>
      </c>
      <c r="N57" s="202">
        <v>51</v>
      </c>
      <c r="O57" s="202">
        <v>142</v>
      </c>
      <c r="P57" s="202">
        <v>10</v>
      </c>
      <c r="Q57" s="202">
        <v>31</v>
      </c>
      <c r="R57" s="202">
        <v>1</v>
      </c>
      <c r="S57" s="202" t="s">
        <v>204</v>
      </c>
      <c r="T57" s="202" t="s">
        <v>204</v>
      </c>
      <c r="U57" s="202">
        <v>7</v>
      </c>
      <c r="V57" s="202">
        <v>72</v>
      </c>
      <c r="W57" s="202">
        <v>9</v>
      </c>
      <c r="X57" s="202" t="s">
        <v>204</v>
      </c>
      <c r="Y57" s="202" t="s">
        <v>204</v>
      </c>
      <c r="Z57" s="202" t="s">
        <v>204</v>
      </c>
      <c r="AA57" s="202" t="s">
        <v>204</v>
      </c>
      <c r="AB57" s="202">
        <v>6</v>
      </c>
      <c r="AC57" s="202">
        <v>13</v>
      </c>
      <c r="AD57" s="202">
        <v>2</v>
      </c>
      <c r="AE57" s="202">
        <v>6</v>
      </c>
      <c r="AF57" s="202">
        <v>23</v>
      </c>
      <c r="AG57" s="202">
        <v>38</v>
      </c>
      <c r="AH57" s="202">
        <v>6</v>
      </c>
      <c r="AI57" s="202">
        <v>26</v>
      </c>
      <c r="AJ57" s="202">
        <v>3</v>
      </c>
      <c r="AK57" s="202" t="s">
        <v>204</v>
      </c>
      <c r="AL57" s="202">
        <v>6</v>
      </c>
      <c r="AM57" s="202">
        <v>43</v>
      </c>
      <c r="AN57" s="202">
        <v>29</v>
      </c>
      <c r="AO57" s="15">
        <v>12</v>
      </c>
      <c r="AP57" s="202">
        <v>845</v>
      </c>
      <c r="AQ57" s="3"/>
    </row>
    <row r="58" spans="1:43" ht="15" customHeight="1">
      <c r="A58" s="6"/>
      <c r="B58" s="7">
        <v>2</v>
      </c>
      <c r="C58" s="200">
        <v>539</v>
      </c>
      <c r="D58" s="201">
        <v>7</v>
      </c>
      <c r="E58" s="202">
        <v>31</v>
      </c>
      <c r="F58" s="202">
        <v>32</v>
      </c>
      <c r="G58" s="202">
        <v>4</v>
      </c>
      <c r="H58" s="202">
        <v>9</v>
      </c>
      <c r="I58" s="202"/>
      <c r="J58" s="202">
        <v>2</v>
      </c>
      <c r="K58" s="202" t="s">
        <v>204</v>
      </c>
      <c r="L58" s="202">
        <v>14</v>
      </c>
      <c r="M58" s="202">
        <v>3</v>
      </c>
      <c r="N58" s="202">
        <v>65</v>
      </c>
      <c r="O58" s="202">
        <v>127</v>
      </c>
      <c r="P58" s="202">
        <v>7</v>
      </c>
      <c r="Q58" s="202">
        <v>7</v>
      </c>
      <c r="R58" s="202"/>
      <c r="S58" s="202" t="s">
        <v>204</v>
      </c>
      <c r="T58" s="202" t="s">
        <v>204</v>
      </c>
      <c r="U58" s="202">
        <v>1</v>
      </c>
      <c r="V58" s="202">
        <v>48</v>
      </c>
      <c r="W58" s="202">
        <v>4</v>
      </c>
      <c r="X58" s="202" t="s">
        <v>204</v>
      </c>
      <c r="Y58" s="202" t="s">
        <v>204</v>
      </c>
      <c r="Z58" s="202" t="s">
        <v>204</v>
      </c>
      <c r="AA58" s="202" t="s">
        <v>204</v>
      </c>
      <c r="AB58" s="202">
        <v>2</v>
      </c>
      <c r="AC58" s="202">
        <v>14</v>
      </c>
      <c r="AD58" s="202">
        <v>4</v>
      </c>
      <c r="AE58" s="202">
        <v>2</v>
      </c>
      <c r="AF58" s="202">
        <v>16</v>
      </c>
      <c r="AG58" s="202">
        <v>32</v>
      </c>
      <c r="AH58" s="202">
        <v>1</v>
      </c>
      <c r="AI58" s="202">
        <v>20</v>
      </c>
      <c r="AJ58" s="202">
        <v>6</v>
      </c>
      <c r="AK58" s="202" t="s">
        <v>204</v>
      </c>
      <c r="AL58" s="202">
        <v>5</v>
      </c>
      <c r="AM58" s="202">
        <v>51</v>
      </c>
      <c r="AN58" s="202">
        <v>23</v>
      </c>
      <c r="AO58" s="15" t="s">
        <v>29</v>
      </c>
      <c r="AP58" s="202">
        <v>1</v>
      </c>
      <c r="AQ58" s="3"/>
    </row>
    <row r="59" spans="1:43" ht="15" customHeight="1">
      <c r="A59" s="6"/>
      <c r="B59" s="7">
        <v>1</v>
      </c>
      <c r="C59" s="200">
        <v>420</v>
      </c>
      <c r="D59" s="201">
        <v>2</v>
      </c>
      <c r="E59" s="202">
        <v>17</v>
      </c>
      <c r="F59" s="202">
        <v>51</v>
      </c>
      <c r="G59" s="202">
        <v>6</v>
      </c>
      <c r="H59" s="202">
        <v>16</v>
      </c>
      <c r="I59" s="202"/>
      <c r="J59" s="202">
        <v>2</v>
      </c>
      <c r="K59" s="202" t="s">
        <v>204</v>
      </c>
      <c r="L59" s="202">
        <v>20</v>
      </c>
      <c r="M59" s="202">
        <v>10</v>
      </c>
      <c r="N59" s="202">
        <v>21</v>
      </c>
      <c r="O59" s="202">
        <v>26</v>
      </c>
      <c r="P59" s="202">
        <v>17</v>
      </c>
      <c r="Q59" s="202">
        <v>16</v>
      </c>
      <c r="R59" s="202"/>
      <c r="S59" s="202" t="s">
        <v>204</v>
      </c>
      <c r="T59" s="202" t="s">
        <v>204</v>
      </c>
      <c r="U59" s="202">
        <v>3</v>
      </c>
      <c r="V59" s="202">
        <v>21</v>
      </c>
      <c r="W59" s="202">
        <v>15</v>
      </c>
      <c r="X59" s="202" t="s">
        <v>204</v>
      </c>
      <c r="Y59" s="202" t="s">
        <v>204</v>
      </c>
      <c r="Z59" s="202" t="s">
        <v>204</v>
      </c>
      <c r="AA59" s="202" t="s">
        <v>204</v>
      </c>
      <c r="AB59" s="202">
        <v>4</v>
      </c>
      <c r="AC59" s="202">
        <v>11</v>
      </c>
      <c r="AD59" s="202"/>
      <c r="AE59" s="202">
        <v>3</v>
      </c>
      <c r="AF59" s="202">
        <v>18</v>
      </c>
      <c r="AG59" s="202">
        <v>36</v>
      </c>
      <c r="AH59" s="202">
        <v>9</v>
      </c>
      <c r="AI59" s="202">
        <v>23</v>
      </c>
      <c r="AJ59" s="202">
        <v>2</v>
      </c>
      <c r="AK59" s="202" t="s">
        <v>204</v>
      </c>
      <c r="AL59" s="202">
        <v>2</v>
      </c>
      <c r="AM59" s="202">
        <v>45</v>
      </c>
      <c r="AN59" s="202">
        <v>19</v>
      </c>
      <c r="AO59" s="15" t="s">
        <v>28</v>
      </c>
      <c r="AP59" s="202">
        <v>39</v>
      </c>
      <c r="AQ59" s="3"/>
    </row>
    <row r="60" spans="1:43" ht="15" customHeight="1">
      <c r="A60" s="6"/>
      <c r="B60" s="8" t="s">
        <v>33</v>
      </c>
      <c r="C60" s="200">
        <v>2561</v>
      </c>
      <c r="D60" s="201">
        <v>31</v>
      </c>
      <c r="E60" s="202">
        <v>131</v>
      </c>
      <c r="F60" s="202">
        <v>196</v>
      </c>
      <c r="G60" s="202">
        <v>66</v>
      </c>
      <c r="H60" s="202">
        <v>64</v>
      </c>
      <c r="I60" s="202"/>
      <c r="J60" s="202">
        <v>14</v>
      </c>
      <c r="K60" s="202">
        <v>4</v>
      </c>
      <c r="L60" s="202">
        <v>71</v>
      </c>
      <c r="M60" s="202">
        <v>43</v>
      </c>
      <c r="N60" s="202">
        <v>190</v>
      </c>
      <c r="O60" s="202">
        <v>419</v>
      </c>
      <c r="P60" s="202">
        <v>57</v>
      </c>
      <c r="Q60" s="202">
        <v>88</v>
      </c>
      <c r="R60" s="202">
        <v>5</v>
      </c>
      <c r="S60" s="202">
        <v>3</v>
      </c>
      <c r="T60" s="202">
        <v>3</v>
      </c>
      <c r="U60" s="202">
        <v>21</v>
      </c>
      <c r="V60" s="202">
        <v>199</v>
      </c>
      <c r="W60" s="202">
        <v>36</v>
      </c>
      <c r="X60" s="202">
        <v>3</v>
      </c>
      <c r="Y60" s="202">
        <v>2</v>
      </c>
      <c r="Z60" s="202">
        <v>3</v>
      </c>
      <c r="AA60" s="202">
        <v>2</v>
      </c>
      <c r="AB60" s="202">
        <v>16</v>
      </c>
      <c r="AC60" s="202">
        <v>60</v>
      </c>
      <c r="AD60" s="202">
        <v>13</v>
      </c>
      <c r="AE60" s="202">
        <v>36</v>
      </c>
      <c r="AF60" s="202">
        <v>143</v>
      </c>
      <c r="AG60" s="202">
        <v>203</v>
      </c>
      <c r="AH60" s="202">
        <v>27</v>
      </c>
      <c r="AI60" s="202">
        <v>94</v>
      </c>
      <c r="AJ60" s="202">
        <v>20</v>
      </c>
      <c r="AK60" s="202">
        <v>2</v>
      </c>
      <c r="AL60" s="202">
        <v>21</v>
      </c>
      <c r="AM60" s="202">
        <v>190</v>
      </c>
      <c r="AN60" s="202">
        <v>85</v>
      </c>
      <c r="AO60" s="15" t="s">
        <v>30</v>
      </c>
      <c r="AP60" s="202">
        <v>1325</v>
      </c>
      <c r="AQ60" s="3"/>
    </row>
    <row r="61" spans="1:43" s="12" customFormat="1" ht="15" customHeight="1">
      <c r="A61" s="9" t="s">
        <v>34</v>
      </c>
      <c r="B61" s="10"/>
      <c r="C61" s="204">
        <v>2.969152674736431</v>
      </c>
      <c r="D61" s="205">
        <v>3.193548</v>
      </c>
      <c r="E61" s="206">
        <v>3.053435</v>
      </c>
      <c r="F61" s="206">
        <v>2.897959</v>
      </c>
      <c r="G61" s="206">
        <v>3.863636</v>
      </c>
      <c r="H61" s="206">
        <v>2.90625</v>
      </c>
      <c r="I61" s="206"/>
      <c r="J61" s="206">
        <v>3.357143</v>
      </c>
      <c r="K61" s="206" t="s">
        <v>204</v>
      </c>
      <c r="L61" s="206">
        <v>2.816901</v>
      </c>
      <c r="M61" s="206">
        <v>2.860465</v>
      </c>
      <c r="N61" s="206">
        <v>2.794737</v>
      </c>
      <c r="O61" s="206">
        <v>2.947494</v>
      </c>
      <c r="P61" s="206">
        <v>2.754386</v>
      </c>
      <c r="Q61" s="206">
        <v>3.034091</v>
      </c>
      <c r="R61" s="206">
        <v>4.2</v>
      </c>
      <c r="S61" s="206" t="s">
        <v>204</v>
      </c>
      <c r="T61" s="206" t="s">
        <v>204</v>
      </c>
      <c r="U61" s="206">
        <v>3.428571</v>
      </c>
      <c r="V61" s="206">
        <v>2.904523</v>
      </c>
      <c r="W61" s="206">
        <v>2.416667</v>
      </c>
      <c r="X61" s="206" t="s">
        <v>204</v>
      </c>
      <c r="Y61" s="206" t="s">
        <v>204</v>
      </c>
      <c r="Z61" s="206" t="s">
        <v>204</v>
      </c>
      <c r="AA61" s="206" t="s">
        <v>204</v>
      </c>
      <c r="AB61" s="206">
        <v>2.75</v>
      </c>
      <c r="AC61" s="206">
        <v>2.966667</v>
      </c>
      <c r="AD61" s="206">
        <v>3.384615</v>
      </c>
      <c r="AE61" s="206">
        <v>3.777778</v>
      </c>
      <c r="AF61" s="206">
        <v>3.51049</v>
      </c>
      <c r="AG61" s="206">
        <v>3.172414</v>
      </c>
      <c r="AH61" s="206">
        <v>2.814815</v>
      </c>
      <c r="AI61" s="206">
        <v>2.638298</v>
      </c>
      <c r="AJ61" s="206">
        <v>3.15</v>
      </c>
      <c r="AK61" s="206" t="s">
        <v>204</v>
      </c>
      <c r="AL61" s="206">
        <v>3</v>
      </c>
      <c r="AM61" s="206">
        <v>2.631579</v>
      </c>
      <c r="AN61" s="206">
        <v>2.505882</v>
      </c>
      <c r="AO61" s="16"/>
      <c r="AP61" s="206"/>
      <c r="AQ61" s="11"/>
    </row>
    <row r="62" spans="1:43" ht="15" customHeight="1">
      <c r="A62" s="5" t="s">
        <v>65</v>
      </c>
      <c r="B62" s="5">
        <v>5</v>
      </c>
      <c r="C62" s="200">
        <v>60104</v>
      </c>
      <c r="D62" s="207">
        <v>449</v>
      </c>
      <c r="E62" s="203">
        <v>4070</v>
      </c>
      <c r="F62" s="203">
        <v>8973</v>
      </c>
      <c r="G62" s="203">
        <v>5753</v>
      </c>
      <c r="H62" s="203">
        <v>1954</v>
      </c>
      <c r="I62" s="203">
        <v>5</v>
      </c>
      <c r="J62" s="203">
        <v>380</v>
      </c>
      <c r="K62" s="203">
        <v>229</v>
      </c>
      <c r="L62" s="203">
        <v>1751</v>
      </c>
      <c r="M62" s="203">
        <v>1315</v>
      </c>
      <c r="N62" s="203">
        <v>3248</v>
      </c>
      <c r="O62" s="203">
        <v>6510</v>
      </c>
      <c r="P62" s="203">
        <v>1122</v>
      </c>
      <c r="Q62" s="203">
        <v>1929</v>
      </c>
      <c r="R62" s="203">
        <v>399</v>
      </c>
      <c r="S62" s="203">
        <v>115</v>
      </c>
      <c r="T62" s="203">
        <v>184</v>
      </c>
      <c r="U62" s="203">
        <v>655</v>
      </c>
      <c r="V62" s="203">
        <v>2640</v>
      </c>
      <c r="W62" s="203">
        <v>466</v>
      </c>
      <c r="X62" s="203">
        <v>28</v>
      </c>
      <c r="Y62" s="203">
        <v>21</v>
      </c>
      <c r="Z62" s="203">
        <v>115</v>
      </c>
      <c r="AA62" s="203">
        <v>182</v>
      </c>
      <c r="AB62" s="203">
        <v>404</v>
      </c>
      <c r="AC62" s="203">
        <v>1503</v>
      </c>
      <c r="AD62" s="203">
        <v>1008</v>
      </c>
      <c r="AE62" s="203">
        <v>1770</v>
      </c>
      <c r="AF62" s="203">
        <v>4255</v>
      </c>
      <c r="AG62" s="203">
        <v>1160</v>
      </c>
      <c r="AH62" s="203">
        <v>165</v>
      </c>
      <c r="AI62" s="203">
        <v>2589</v>
      </c>
      <c r="AJ62" s="203">
        <v>252</v>
      </c>
      <c r="AK62" s="203">
        <v>46</v>
      </c>
      <c r="AL62" s="203">
        <v>310</v>
      </c>
      <c r="AM62" s="203">
        <v>3226</v>
      </c>
      <c r="AN62" s="203">
        <v>923</v>
      </c>
      <c r="AO62" s="14" t="s">
        <v>27</v>
      </c>
      <c r="AP62" s="203">
        <v>7923</v>
      </c>
      <c r="AQ62" s="3"/>
    </row>
    <row r="63" spans="1:43" ht="15" customHeight="1">
      <c r="A63" s="6"/>
      <c r="B63" s="7">
        <v>4</v>
      </c>
      <c r="C63" s="200">
        <v>78010</v>
      </c>
      <c r="D63" s="201">
        <v>651</v>
      </c>
      <c r="E63" s="202">
        <v>3695</v>
      </c>
      <c r="F63" s="202">
        <v>7543</v>
      </c>
      <c r="G63" s="202">
        <v>2237</v>
      </c>
      <c r="H63" s="202">
        <v>2133</v>
      </c>
      <c r="I63" s="202">
        <v>8</v>
      </c>
      <c r="J63" s="202">
        <v>335</v>
      </c>
      <c r="K63" s="202">
        <v>154</v>
      </c>
      <c r="L63" s="202">
        <v>2700</v>
      </c>
      <c r="M63" s="202">
        <v>1980</v>
      </c>
      <c r="N63" s="202">
        <v>5100</v>
      </c>
      <c r="O63" s="202">
        <v>15247</v>
      </c>
      <c r="P63" s="202">
        <v>2011</v>
      </c>
      <c r="Q63" s="202">
        <v>2464</v>
      </c>
      <c r="R63" s="202">
        <v>677</v>
      </c>
      <c r="S63" s="202">
        <v>113</v>
      </c>
      <c r="T63" s="202">
        <v>247</v>
      </c>
      <c r="U63" s="202">
        <v>619</v>
      </c>
      <c r="V63" s="202">
        <v>6801</v>
      </c>
      <c r="W63" s="202">
        <v>540</v>
      </c>
      <c r="X63" s="202">
        <v>33</v>
      </c>
      <c r="Y63" s="202">
        <v>13</v>
      </c>
      <c r="Z63" s="202">
        <v>130</v>
      </c>
      <c r="AA63" s="202">
        <v>174</v>
      </c>
      <c r="AB63" s="202">
        <v>390</v>
      </c>
      <c r="AC63" s="202">
        <v>1566</v>
      </c>
      <c r="AD63" s="202">
        <v>721</v>
      </c>
      <c r="AE63" s="202">
        <v>1564</v>
      </c>
      <c r="AF63" s="202">
        <v>4671</v>
      </c>
      <c r="AG63" s="202">
        <v>1970</v>
      </c>
      <c r="AH63" s="202">
        <v>244</v>
      </c>
      <c r="AI63" s="202">
        <v>4175</v>
      </c>
      <c r="AJ63" s="202">
        <v>474</v>
      </c>
      <c r="AK63" s="202">
        <v>49</v>
      </c>
      <c r="AL63" s="202">
        <v>363</v>
      </c>
      <c r="AM63" s="202">
        <v>5123</v>
      </c>
      <c r="AN63" s="202">
        <v>1095</v>
      </c>
      <c r="AO63" s="15">
        <v>11</v>
      </c>
      <c r="AP63" s="202">
        <v>28758</v>
      </c>
      <c r="AQ63" s="3"/>
    </row>
    <row r="64" spans="1:43" ht="15" customHeight="1">
      <c r="A64" s="6"/>
      <c r="B64" s="7">
        <v>3</v>
      </c>
      <c r="C64" s="200">
        <v>79036</v>
      </c>
      <c r="D64" s="201">
        <v>586</v>
      </c>
      <c r="E64" s="202">
        <v>3374</v>
      </c>
      <c r="F64" s="202">
        <v>6677</v>
      </c>
      <c r="G64" s="202">
        <v>2100</v>
      </c>
      <c r="H64" s="202">
        <v>2393</v>
      </c>
      <c r="I64" s="202">
        <v>4</v>
      </c>
      <c r="J64" s="202">
        <v>205</v>
      </c>
      <c r="K64" s="202">
        <v>117</v>
      </c>
      <c r="L64" s="202">
        <v>1558</v>
      </c>
      <c r="M64" s="202">
        <v>1310</v>
      </c>
      <c r="N64" s="202">
        <v>6759</v>
      </c>
      <c r="O64" s="202">
        <v>17503</v>
      </c>
      <c r="P64" s="202">
        <v>1352</v>
      </c>
      <c r="Q64" s="202">
        <v>3590</v>
      </c>
      <c r="R64" s="202">
        <v>1377</v>
      </c>
      <c r="S64" s="202">
        <v>118</v>
      </c>
      <c r="T64" s="202">
        <v>255</v>
      </c>
      <c r="U64" s="202">
        <v>570</v>
      </c>
      <c r="V64" s="202">
        <v>7232</v>
      </c>
      <c r="W64" s="202">
        <v>429</v>
      </c>
      <c r="X64" s="202">
        <v>75</v>
      </c>
      <c r="Y64" s="202">
        <v>23</v>
      </c>
      <c r="Z64" s="202">
        <v>189</v>
      </c>
      <c r="AA64" s="202">
        <v>241</v>
      </c>
      <c r="AB64" s="202">
        <v>504</v>
      </c>
      <c r="AC64" s="202">
        <v>2207</v>
      </c>
      <c r="AD64" s="202">
        <v>316</v>
      </c>
      <c r="AE64" s="202">
        <v>1037</v>
      </c>
      <c r="AF64" s="202">
        <v>2978</v>
      </c>
      <c r="AG64" s="202">
        <v>1742</v>
      </c>
      <c r="AH64" s="202">
        <v>170</v>
      </c>
      <c r="AI64" s="202">
        <v>4129</v>
      </c>
      <c r="AJ64" s="202">
        <v>698</v>
      </c>
      <c r="AK64" s="202">
        <v>142</v>
      </c>
      <c r="AL64" s="202">
        <v>655</v>
      </c>
      <c r="AM64" s="202">
        <v>5024</v>
      </c>
      <c r="AN64" s="202">
        <v>1397</v>
      </c>
      <c r="AO64" s="15">
        <v>12</v>
      </c>
      <c r="AP64" s="202">
        <v>100664</v>
      </c>
      <c r="AQ64" s="3"/>
    </row>
    <row r="65" spans="1:43" ht="15" customHeight="1">
      <c r="A65" s="6"/>
      <c r="B65" s="7">
        <v>2</v>
      </c>
      <c r="C65" s="200">
        <v>49918</v>
      </c>
      <c r="D65" s="201">
        <v>335</v>
      </c>
      <c r="E65" s="202">
        <v>2784</v>
      </c>
      <c r="F65" s="202">
        <v>4438</v>
      </c>
      <c r="G65" s="202">
        <v>637</v>
      </c>
      <c r="H65" s="202">
        <v>1674</v>
      </c>
      <c r="I65" s="202">
        <v>4</v>
      </c>
      <c r="J65" s="202">
        <v>94</v>
      </c>
      <c r="K65" s="202">
        <v>39</v>
      </c>
      <c r="L65" s="202">
        <v>1378</v>
      </c>
      <c r="M65" s="202">
        <v>744</v>
      </c>
      <c r="N65" s="202">
        <v>4322</v>
      </c>
      <c r="O65" s="202">
        <v>8828</v>
      </c>
      <c r="P65" s="202">
        <v>1044</v>
      </c>
      <c r="Q65" s="202">
        <v>854</v>
      </c>
      <c r="R65" s="202">
        <v>827</v>
      </c>
      <c r="S65" s="202">
        <v>68</v>
      </c>
      <c r="T65" s="202">
        <v>212</v>
      </c>
      <c r="U65" s="202">
        <v>451</v>
      </c>
      <c r="V65" s="202">
        <v>5616</v>
      </c>
      <c r="W65" s="202">
        <v>289</v>
      </c>
      <c r="X65" s="202">
        <v>65</v>
      </c>
      <c r="Y65" s="202">
        <v>14</v>
      </c>
      <c r="Z65" s="202">
        <v>102</v>
      </c>
      <c r="AA65" s="202">
        <v>141</v>
      </c>
      <c r="AB65" s="202">
        <v>386</v>
      </c>
      <c r="AC65" s="202">
        <v>1216</v>
      </c>
      <c r="AD65" s="202">
        <v>398</v>
      </c>
      <c r="AE65" s="202">
        <v>617</v>
      </c>
      <c r="AF65" s="202">
        <v>1549</v>
      </c>
      <c r="AG65" s="202">
        <v>1718</v>
      </c>
      <c r="AH65" s="202">
        <v>67</v>
      </c>
      <c r="AI65" s="202">
        <v>2297</v>
      </c>
      <c r="AJ65" s="202">
        <v>396</v>
      </c>
      <c r="AK65" s="202">
        <v>82</v>
      </c>
      <c r="AL65" s="202">
        <v>378</v>
      </c>
      <c r="AM65" s="202">
        <v>4781</v>
      </c>
      <c r="AN65" s="202">
        <v>1073</v>
      </c>
      <c r="AO65" s="15" t="s">
        <v>29</v>
      </c>
      <c r="AP65" s="202">
        <v>2</v>
      </c>
      <c r="AQ65" s="3"/>
    </row>
    <row r="66" spans="1:43" ht="15" customHeight="1">
      <c r="A66" s="6"/>
      <c r="B66" s="7">
        <v>1</v>
      </c>
      <c r="C66" s="200">
        <v>26288</v>
      </c>
      <c r="D66" s="201">
        <v>193</v>
      </c>
      <c r="E66" s="202">
        <v>1009</v>
      </c>
      <c r="F66" s="202">
        <v>4583</v>
      </c>
      <c r="G66" s="202">
        <v>992</v>
      </c>
      <c r="H66" s="202">
        <v>1515</v>
      </c>
      <c r="I66" s="202">
        <v>4</v>
      </c>
      <c r="J66" s="202">
        <v>306</v>
      </c>
      <c r="K66" s="202">
        <v>99</v>
      </c>
      <c r="L66" s="202">
        <v>1168</v>
      </c>
      <c r="M66" s="202">
        <v>602</v>
      </c>
      <c r="N66" s="202">
        <v>761</v>
      </c>
      <c r="O66" s="202">
        <v>862</v>
      </c>
      <c r="P66" s="202">
        <v>956</v>
      </c>
      <c r="Q66" s="202">
        <v>1197</v>
      </c>
      <c r="R66" s="202">
        <v>580</v>
      </c>
      <c r="S66" s="202">
        <v>39</v>
      </c>
      <c r="T66" s="202">
        <v>100</v>
      </c>
      <c r="U66" s="202">
        <v>210</v>
      </c>
      <c r="V66" s="202">
        <v>1204</v>
      </c>
      <c r="W66" s="202">
        <v>299</v>
      </c>
      <c r="X66" s="202">
        <v>96</v>
      </c>
      <c r="Y66" s="202">
        <v>31</v>
      </c>
      <c r="Z66" s="202">
        <v>147</v>
      </c>
      <c r="AA66" s="202">
        <v>140</v>
      </c>
      <c r="AB66" s="202">
        <v>118</v>
      </c>
      <c r="AC66" s="202">
        <v>813</v>
      </c>
      <c r="AD66" s="202">
        <v>196</v>
      </c>
      <c r="AE66" s="202">
        <v>413</v>
      </c>
      <c r="AF66" s="202">
        <v>1307</v>
      </c>
      <c r="AG66" s="202">
        <v>1573</v>
      </c>
      <c r="AH66" s="202">
        <v>89</v>
      </c>
      <c r="AI66" s="202">
        <v>1909</v>
      </c>
      <c r="AJ66" s="202">
        <v>57</v>
      </c>
      <c r="AK66" s="202">
        <v>13</v>
      </c>
      <c r="AL66" s="202">
        <v>37</v>
      </c>
      <c r="AM66" s="202">
        <v>2095</v>
      </c>
      <c r="AN66" s="202">
        <v>575</v>
      </c>
      <c r="AO66" s="15" t="s">
        <v>28</v>
      </c>
      <c r="AP66" s="202">
        <v>4235</v>
      </c>
      <c r="AQ66" s="3"/>
    </row>
    <row r="67" spans="1:43" ht="15" customHeight="1">
      <c r="A67" s="6"/>
      <c r="B67" s="8" t="s">
        <v>33</v>
      </c>
      <c r="C67" s="200">
        <v>293356</v>
      </c>
      <c r="D67" s="201">
        <v>2214</v>
      </c>
      <c r="E67" s="202">
        <v>14932</v>
      </c>
      <c r="F67" s="202">
        <v>32214</v>
      </c>
      <c r="G67" s="202">
        <v>11719</v>
      </c>
      <c r="H67" s="202">
        <v>9669</v>
      </c>
      <c r="I67" s="202">
        <v>25</v>
      </c>
      <c r="J67" s="202">
        <v>1320</v>
      </c>
      <c r="K67" s="202">
        <v>638</v>
      </c>
      <c r="L67" s="202">
        <v>8555</v>
      </c>
      <c r="M67" s="202">
        <v>5951</v>
      </c>
      <c r="N67" s="202">
        <v>20190</v>
      </c>
      <c r="O67" s="202">
        <v>48950</v>
      </c>
      <c r="P67" s="202">
        <v>6485</v>
      </c>
      <c r="Q67" s="202">
        <v>10034</v>
      </c>
      <c r="R67" s="202">
        <v>3860</v>
      </c>
      <c r="S67" s="202">
        <v>453</v>
      </c>
      <c r="T67" s="202">
        <v>998</v>
      </c>
      <c r="U67" s="202">
        <v>2505</v>
      </c>
      <c r="V67" s="202">
        <v>23493</v>
      </c>
      <c r="W67" s="202">
        <v>2023</v>
      </c>
      <c r="X67" s="202">
        <v>297</v>
      </c>
      <c r="Y67" s="202">
        <v>102</v>
      </c>
      <c r="Z67" s="202">
        <v>683</v>
      </c>
      <c r="AA67" s="202">
        <v>878</v>
      </c>
      <c r="AB67" s="202">
        <v>1802</v>
      </c>
      <c r="AC67" s="202">
        <v>7305</v>
      </c>
      <c r="AD67" s="202">
        <v>2639</v>
      </c>
      <c r="AE67" s="202">
        <v>5401</v>
      </c>
      <c r="AF67" s="202">
        <v>14760</v>
      </c>
      <c r="AG67" s="202">
        <v>8163</v>
      </c>
      <c r="AH67" s="202">
        <v>735</v>
      </c>
      <c r="AI67" s="202">
        <v>15099</v>
      </c>
      <c r="AJ67" s="202">
        <v>1877</v>
      </c>
      <c r="AK67" s="202">
        <v>332</v>
      </c>
      <c r="AL67" s="202">
        <v>1743</v>
      </c>
      <c r="AM67" s="202">
        <v>20249</v>
      </c>
      <c r="AN67" s="202">
        <v>5063</v>
      </c>
      <c r="AO67" s="15" t="s">
        <v>30</v>
      </c>
      <c r="AP67" s="202">
        <v>141582</v>
      </c>
      <c r="AQ67" s="3"/>
    </row>
    <row r="68" spans="1:43" s="12" customFormat="1" ht="15" customHeight="1">
      <c r="A68" s="9" t="s">
        <v>34</v>
      </c>
      <c r="B68" s="10"/>
      <c r="C68" s="204">
        <v>3.3263066035806323</v>
      </c>
      <c r="D68" s="205">
        <v>3.373984</v>
      </c>
      <c r="E68" s="206">
        <v>3.471002</v>
      </c>
      <c r="F68" s="206">
        <v>3.368939</v>
      </c>
      <c r="G68" s="206">
        <v>3.949057</v>
      </c>
      <c r="H68" s="206">
        <v>3.138277</v>
      </c>
      <c r="I68" s="206">
        <v>3.24</v>
      </c>
      <c r="J68" s="206">
        <v>3.294697</v>
      </c>
      <c r="K68" s="206">
        <v>3.587774</v>
      </c>
      <c r="L68" s="206">
        <v>3.290824</v>
      </c>
      <c r="M68" s="206">
        <v>3.44732</v>
      </c>
      <c r="N68" s="206">
        <v>3.284894</v>
      </c>
      <c r="O68" s="206">
        <v>3.3619</v>
      </c>
      <c r="P68" s="206">
        <v>3.200308</v>
      </c>
      <c r="Q68" s="206">
        <v>3.306358</v>
      </c>
      <c r="R68" s="206">
        <v>2.867358</v>
      </c>
      <c r="S68" s="206">
        <v>3.434879</v>
      </c>
      <c r="T68" s="206">
        <v>3.203407</v>
      </c>
      <c r="U68" s="206">
        <v>3.422355</v>
      </c>
      <c r="V68" s="206">
        <v>3.17269</v>
      </c>
      <c r="W68" s="206">
        <v>3.289174</v>
      </c>
      <c r="X68" s="206">
        <v>2.434343</v>
      </c>
      <c r="Y68" s="206">
        <v>2.794118</v>
      </c>
      <c r="Z68" s="206">
        <v>2.947291</v>
      </c>
      <c r="AA68" s="206">
        <v>3.133257</v>
      </c>
      <c r="AB68" s="206">
        <v>3.319645</v>
      </c>
      <c r="AC68" s="206">
        <v>3.236824</v>
      </c>
      <c r="AD68" s="206">
        <v>3.737779</v>
      </c>
      <c r="AE68" s="206">
        <v>3.677837</v>
      </c>
      <c r="AF68" s="206">
        <v>3.610976</v>
      </c>
      <c r="AG68" s="206">
        <v>2.929683</v>
      </c>
      <c r="AH68" s="206">
        <v>3.447619</v>
      </c>
      <c r="AI68" s="206">
        <v>3.214451</v>
      </c>
      <c r="AJ68" s="206">
        <v>3.249334</v>
      </c>
      <c r="AK68" s="206">
        <v>3.099398</v>
      </c>
      <c r="AL68" s="206">
        <v>3.304647</v>
      </c>
      <c r="AM68" s="206">
        <v>3.128599</v>
      </c>
      <c r="AN68" s="206">
        <v>3.141813</v>
      </c>
      <c r="AO68" s="16"/>
      <c r="AP68" s="206"/>
      <c r="AQ68" s="11"/>
    </row>
    <row r="69" spans="1:43" ht="15" customHeight="1">
      <c r="A69" s="5" t="s">
        <v>38</v>
      </c>
      <c r="B69" s="5">
        <v>5</v>
      </c>
      <c r="C69" s="200">
        <v>83562</v>
      </c>
      <c r="D69" s="207">
        <v>636</v>
      </c>
      <c r="E69" s="203">
        <v>5927</v>
      </c>
      <c r="F69" s="203">
        <v>11494</v>
      </c>
      <c r="G69" s="203">
        <v>8370</v>
      </c>
      <c r="H69" s="203">
        <v>2988</v>
      </c>
      <c r="I69" s="203">
        <v>163</v>
      </c>
      <c r="J69" s="203">
        <v>544</v>
      </c>
      <c r="K69" s="203">
        <v>350</v>
      </c>
      <c r="L69" s="203">
        <v>2647</v>
      </c>
      <c r="M69" s="203">
        <v>1969</v>
      </c>
      <c r="N69" s="203">
        <v>4320</v>
      </c>
      <c r="O69" s="203">
        <v>8546</v>
      </c>
      <c r="P69" s="203">
        <v>1426</v>
      </c>
      <c r="Q69" s="203">
        <v>2510</v>
      </c>
      <c r="R69" s="203">
        <v>557</v>
      </c>
      <c r="S69" s="203">
        <v>163</v>
      </c>
      <c r="T69" s="203">
        <v>207</v>
      </c>
      <c r="U69" s="203">
        <v>853</v>
      </c>
      <c r="V69" s="203">
        <v>3451</v>
      </c>
      <c r="W69" s="203">
        <v>620</v>
      </c>
      <c r="X69" s="203">
        <v>42</v>
      </c>
      <c r="Y69" s="203">
        <v>82</v>
      </c>
      <c r="Z69" s="203">
        <v>169</v>
      </c>
      <c r="AA69" s="203">
        <v>236</v>
      </c>
      <c r="AB69" s="203">
        <v>520</v>
      </c>
      <c r="AC69" s="203">
        <v>2081</v>
      </c>
      <c r="AD69" s="203">
        <v>1562</v>
      </c>
      <c r="AE69" s="203">
        <v>2678</v>
      </c>
      <c r="AF69" s="203">
        <v>5573</v>
      </c>
      <c r="AG69" s="203">
        <v>2401</v>
      </c>
      <c r="AH69" s="203">
        <v>342</v>
      </c>
      <c r="AI69" s="203">
        <v>3602</v>
      </c>
      <c r="AJ69" s="203">
        <v>354</v>
      </c>
      <c r="AK69" s="203">
        <v>60</v>
      </c>
      <c r="AL69" s="203">
        <v>464</v>
      </c>
      <c r="AM69" s="203">
        <v>4348</v>
      </c>
      <c r="AN69" s="203">
        <v>1307</v>
      </c>
      <c r="AO69" s="14" t="s">
        <v>27</v>
      </c>
      <c r="AP69" s="203">
        <v>13914</v>
      </c>
      <c r="AQ69" s="3"/>
    </row>
    <row r="70" spans="1:43" ht="15" customHeight="1">
      <c r="A70" s="6"/>
      <c r="B70" s="7">
        <v>4</v>
      </c>
      <c r="C70" s="200">
        <v>104457</v>
      </c>
      <c r="D70" s="201">
        <v>953</v>
      </c>
      <c r="E70" s="202">
        <v>5105</v>
      </c>
      <c r="F70" s="202">
        <v>9570</v>
      </c>
      <c r="G70" s="202">
        <v>3208</v>
      </c>
      <c r="H70" s="202">
        <v>3061</v>
      </c>
      <c r="I70" s="202">
        <v>29</v>
      </c>
      <c r="J70" s="202">
        <v>499</v>
      </c>
      <c r="K70" s="202">
        <v>213</v>
      </c>
      <c r="L70" s="202">
        <v>3785</v>
      </c>
      <c r="M70" s="202">
        <v>2776</v>
      </c>
      <c r="N70" s="202">
        <v>6830</v>
      </c>
      <c r="O70" s="202">
        <v>19579</v>
      </c>
      <c r="P70" s="202">
        <v>2589</v>
      </c>
      <c r="Q70" s="202">
        <v>3184</v>
      </c>
      <c r="R70" s="202">
        <v>920</v>
      </c>
      <c r="S70" s="202">
        <v>158</v>
      </c>
      <c r="T70" s="202">
        <v>289</v>
      </c>
      <c r="U70" s="202">
        <v>836</v>
      </c>
      <c r="V70" s="202">
        <v>8815</v>
      </c>
      <c r="W70" s="202">
        <v>741</v>
      </c>
      <c r="X70" s="202">
        <v>44</v>
      </c>
      <c r="Y70" s="202">
        <v>39</v>
      </c>
      <c r="Z70" s="202">
        <v>180</v>
      </c>
      <c r="AA70" s="202">
        <v>225</v>
      </c>
      <c r="AB70" s="202">
        <v>500</v>
      </c>
      <c r="AC70" s="202">
        <v>2102</v>
      </c>
      <c r="AD70" s="202">
        <v>1086</v>
      </c>
      <c r="AE70" s="202">
        <v>2231</v>
      </c>
      <c r="AF70" s="202">
        <v>6136</v>
      </c>
      <c r="AG70" s="202">
        <v>3249</v>
      </c>
      <c r="AH70" s="202">
        <v>488</v>
      </c>
      <c r="AI70" s="202">
        <v>5451</v>
      </c>
      <c r="AJ70" s="202">
        <v>651</v>
      </c>
      <c r="AK70" s="202">
        <v>63</v>
      </c>
      <c r="AL70" s="202">
        <v>536</v>
      </c>
      <c r="AM70" s="202">
        <v>6753</v>
      </c>
      <c r="AN70" s="202">
        <v>1583</v>
      </c>
      <c r="AO70" s="15">
        <v>11</v>
      </c>
      <c r="AP70" s="202">
        <v>43589</v>
      </c>
      <c r="AQ70" s="3"/>
    </row>
    <row r="71" spans="1:43" ht="15" customHeight="1">
      <c r="A71" s="6"/>
      <c r="B71" s="7">
        <v>3</v>
      </c>
      <c r="C71" s="200">
        <v>106179</v>
      </c>
      <c r="D71" s="201">
        <v>871</v>
      </c>
      <c r="E71" s="202">
        <v>4625</v>
      </c>
      <c r="F71" s="202">
        <v>8644</v>
      </c>
      <c r="G71" s="202">
        <v>3005</v>
      </c>
      <c r="H71" s="202">
        <v>3300</v>
      </c>
      <c r="I71" s="202">
        <v>13</v>
      </c>
      <c r="J71" s="202">
        <v>294</v>
      </c>
      <c r="K71" s="202">
        <v>178</v>
      </c>
      <c r="L71" s="202">
        <v>2127</v>
      </c>
      <c r="M71" s="202">
        <v>1774</v>
      </c>
      <c r="N71" s="202">
        <v>9404</v>
      </c>
      <c r="O71" s="202">
        <v>22788</v>
      </c>
      <c r="P71" s="202">
        <v>1703</v>
      </c>
      <c r="Q71" s="202">
        <v>4663</v>
      </c>
      <c r="R71" s="202">
        <v>1811</v>
      </c>
      <c r="S71" s="202">
        <v>166</v>
      </c>
      <c r="T71" s="202">
        <v>293</v>
      </c>
      <c r="U71" s="202">
        <v>772</v>
      </c>
      <c r="V71" s="202">
        <v>9552</v>
      </c>
      <c r="W71" s="202">
        <v>615</v>
      </c>
      <c r="X71" s="202">
        <v>90</v>
      </c>
      <c r="Y71" s="202">
        <v>72</v>
      </c>
      <c r="Z71" s="202">
        <v>255</v>
      </c>
      <c r="AA71" s="202">
        <v>300</v>
      </c>
      <c r="AB71" s="202">
        <v>642</v>
      </c>
      <c r="AC71" s="202">
        <v>2965</v>
      </c>
      <c r="AD71" s="202">
        <v>458</v>
      </c>
      <c r="AE71" s="202">
        <v>1430</v>
      </c>
      <c r="AF71" s="202">
        <v>3931</v>
      </c>
      <c r="AG71" s="202">
        <v>2611</v>
      </c>
      <c r="AH71" s="202">
        <v>389</v>
      </c>
      <c r="AI71" s="202">
        <v>5360</v>
      </c>
      <c r="AJ71" s="202">
        <v>955</v>
      </c>
      <c r="AK71" s="202">
        <v>188</v>
      </c>
      <c r="AL71" s="202">
        <v>923</v>
      </c>
      <c r="AM71" s="202">
        <v>6847</v>
      </c>
      <c r="AN71" s="202">
        <v>2165</v>
      </c>
      <c r="AO71" s="15">
        <v>12</v>
      </c>
      <c r="AP71" s="202">
        <v>135390</v>
      </c>
      <c r="AQ71" s="3"/>
    </row>
    <row r="72" spans="1:43" ht="15" customHeight="1">
      <c r="A72" s="6"/>
      <c r="B72" s="7">
        <v>2</v>
      </c>
      <c r="C72" s="200">
        <v>73354</v>
      </c>
      <c r="D72" s="201">
        <v>495</v>
      </c>
      <c r="E72" s="202">
        <v>4094</v>
      </c>
      <c r="F72" s="202">
        <v>5971</v>
      </c>
      <c r="G72" s="202">
        <v>916</v>
      </c>
      <c r="H72" s="202">
        <v>2317</v>
      </c>
      <c r="I72" s="202">
        <v>7</v>
      </c>
      <c r="J72" s="202">
        <v>170</v>
      </c>
      <c r="K72" s="202">
        <v>67</v>
      </c>
      <c r="L72" s="202">
        <v>1964</v>
      </c>
      <c r="M72" s="202">
        <v>1040</v>
      </c>
      <c r="N72" s="202">
        <v>7504</v>
      </c>
      <c r="O72" s="202">
        <v>13367</v>
      </c>
      <c r="P72" s="202">
        <v>1378</v>
      </c>
      <c r="Q72" s="202">
        <v>1145</v>
      </c>
      <c r="R72" s="202">
        <v>1073</v>
      </c>
      <c r="S72" s="202">
        <v>94</v>
      </c>
      <c r="T72" s="202">
        <v>248</v>
      </c>
      <c r="U72" s="202">
        <v>615</v>
      </c>
      <c r="V72" s="202">
        <v>7990</v>
      </c>
      <c r="W72" s="202">
        <v>446</v>
      </c>
      <c r="X72" s="202">
        <v>78</v>
      </c>
      <c r="Y72" s="202">
        <v>36</v>
      </c>
      <c r="Z72" s="202">
        <v>131</v>
      </c>
      <c r="AA72" s="202">
        <v>175</v>
      </c>
      <c r="AB72" s="202">
        <v>541</v>
      </c>
      <c r="AC72" s="202">
        <v>1700</v>
      </c>
      <c r="AD72" s="202">
        <v>562</v>
      </c>
      <c r="AE72" s="202">
        <v>876</v>
      </c>
      <c r="AF72" s="202">
        <v>2182</v>
      </c>
      <c r="AG72" s="202">
        <v>2503</v>
      </c>
      <c r="AH72" s="202">
        <v>174</v>
      </c>
      <c r="AI72" s="202">
        <v>3087</v>
      </c>
      <c r="AJ72" s="202">
        <v>566</v>
      </c>
      <c r="AK72" s="202">
        <v>122</v>
      </c>
      <c r="AL72" s="202">
        <v>538</v>
      </c>
      <c r="AM72" s="202">
        <v>7225</v>
      </c>
      <c r="AN72" s="202">
        <v>1957</v>
      </c>
      <c r="AO72" s="15" t="s">
        <v>29</v>
      </c>
      <c r="AP72" s="202">
        <v>165</v>
      </c>
      <c r="AQ72" s="3"/>
    </row>
    <row r="73" spans="1:43" ht="15" customHeight="1">
      <c r="A73" s="6"/>
      <c r="B73" s="7">
        <v>1</v>
      </c>
      <c r="C73" s="200">
        <v>47551</v>
      </c>
      <c r="D73" s="201">
        <v>327</v>
      </c>
      <c r="E73" s="202">
        <v>2052</v>
      </c>
      <c r="F73" s="202">
        <v>7053</v>
      </c>
      <c r="G73" s="202">
        <v>1525</v>
      </c>
      <c r="H73" s="202">
        <v>2577</v>
      </c>
      <c r="I73" s="202">
        <v>6</v>
      </c>
      <c r="J73" s="202">
        <v>546</v>
      </c>
      <c r="K73" s="202">
        <v>147</v>
      </c>
      <c r="L73" s="202">
        <v>1993</v>
      </c>
      <c r="M73" s="202">
        <v>972</v>
      </c>
      <c r="N73" s="202">
        <v>2351</v>
      </c>
      <c r="O73" s="202">
        <v>2352</v>
      </c>
      <c r="P73" s="202">
        <v>1584</v>
      </c>
      <c r="Q73" s="202">
        <v>1829</v>
      </c>
      <c r="R73" s="202">
        <v>781</v>
      </c>
      <c r="S73" s="202">
        <v>56</v>
      </c>
      <c r="T73" s="202">
        <v>121</v>
      </c>
      <c r="U73" s="202">
        <v>329</v>
      </c>
      <c r="V73" s="202">
        <v>2327</v>
      </c>
      <c r="W73" s="202">
        <v>722</v>
      </c>
      <c r="X73" s="202">
        <v>109</v>
      </c>
      <c r="Y73" s="202">
        <v>62</v>
      </c>
      <c r="Z73" s="202">
        <v>204</v>
      </c>
      <c r="AA73" s="202">
        <v>179</v>
      </c>
      <c r="AB73" s="202">
        <v>200</v>
      </c>
      <c r="AC73" s="202">
        <v>1336</v>
      </c>
      <c r="AD73" s="202">
        <v>302</v>
      </c>
      <c r="AE73" s="202">
        <v>657</v>
      </c>
      <c r="AF73" s="202">
        <v>2396</v>
      </c>
      <c r="AG73" s="202">
        <v>2409</v>
      </c>
      <c r="AH73" s="202">
        <v>226</v>
      </c>
      <c r="AI73" s="202">
        <v>2998</v>
      </c>
      <c r="AJ73" s="202">
        <v>81</v>
      </c>
      <c r="AK73" s="202">
        <v>23</v>
      </c>
      <c r="AL73" s="202">
        <v>66</v>
      </c>
      <c r="AM73" s="202">
        <v>4943</v>
      </c>
      <c r="AN73" s="202">
        <v>1710</v>
      </c>
      <c r="AO73" s="15" t="s">
        <v>28</v>
      </c>
      <c r="AP73" s="202">
        <v>6690</v>
      </c>
      <c r="AQ73" s="3"/>
    </row>
    <row r="74" spans="1:43" ht="15" customHeight="1">
      <c r="A74" s="6"/>
      <c r="B74" s="8" t="s">
        <v>33</v>
      </c>
      <c r="C74" s="200">
        <v>415103</v>
      </c>
      <c r="D74" s="201">
        <v>3282</v>
      </c>
      <c r="E74" s="202">
        <v>21803</v>
      </c>
      <c r="F74" s="202">
        <v>42732</v>
      </c>
      <c r="G74" s="202">
        <v>17024</v>
      </c>
      <c r="H74" s="202">
        <v>14243</v>
      </c>
      <c r="I74" s="202">
        <v>218</v>
      </c>
      <c r="J74" s="202">
        <v>2053</v>
      </c>
      <c r="K74" s="202">
        <v>955</v>
      </c>
      <c r="L74" s="202">
        <v>12516</v>
      </c>
      <c r="M74" s="202">
        <v>8531</v>
      </c>
      <c r="N74" s="202">
        <v>30409</v>
      </c>
      <c r="O74" s="202">
        <v>66632</v>
      </c>
      <c r="P74" s="202">
        <v>8680</v>
      </c>
      <c r="Q74" s="202">
        <v>13331</v>
      </c>
      <c r="R74" s="202">
        <v>5142</v>
      </c>
      <c r="S74" s="202">
        <v>637</v>
      </c>
      <c r="T74" s="202">
        <v>1158</v>
      </c>
      <c r="U74" s="202">
        <v>3405</v>
      </c>
      <c r="V74" s="202">
        <v>32135</v>
      </c>
      <c r="W74" s="202">
        <v>3144</v>
      </c>
      <c r="X74" s="202">
        <v>363</v>
      </c>
      <c r="Y74" s="202">
        <v>291</v>
      </c>
      <c r="Z74" s="202">
        <v>939</v>
      </c>
      <c r="AA74" s="202">
        <v>1115</v>
      </c>
      <c r="AB74" s="202">
        <v>2403</v>
      </c>
      <c r="AC74" s="202">
        <v>10184</v>
      </c>
      <c r="AD74" s="202">
        <v>3970</v>
      </c>
      <c r="AE74" s="202">
        <v>7872</v>
      </c>
      <c r="AF74" s="202">
        <v>20218</v>
      </c>
      <c r="AG74" s="202">
        <v>13173</v>
      </c>
      <c r="AH74" s="202">
        <v>1619</v>
      </c>
      <c r="AI74" s="202">
        <v>20498</v>
      </c>
      <c r="AJ74" s="202">
        <v>2607</v>
      </c>
      <c r="AK74" s="202">
        <v>456</v>
      </c>
      <c r="AL74" s="202">
        <v>2527</v>
      </c>
      <c r="AM74" s="202">
        <v>30116</v>
      </c>
      <c r="AN74" s="202">
        <v>8722</v>
      </c>
      <c r="AO74" s="15" t="s">
        <v>30</v>
      </c>
      <c r="AP74" s="202">
        <v>199748</v>
      </c>
      <c r="AQ74" s="3"/>
    </row>
    <row r="75" spans="1:43" s="12" customFormat="1" ht="15" customHeight="1">
      <c r="A75" s="18" t="s">
        <v>34</v>
      </c>
      <c r="B75" s="19"/>
      <c r="C75" s="204">
        <v>3.2484323167984814</v>
      </c>
      <c r="D75" s="208">
        <v>3.327849</v>
      </c>
      <c r="E75" s="209">
        <v>3.401825</v>
      </c>
      <c r="F75" s="209">
        <v>3.292076</v>
      </c>
      <c r="G75" s="209">
        <v>3.938792</v>
      </c>
      <c r="H75" s="209">
        <v>3.109949</v>
      </c>
      <c r="I75" s="209">
        <v>4.541284</v>
      </c>
      <c r="J75" s="209">
        <v>3.158305</v>
      </c>
      <c r="K75" s="209">
        <v>3.57801</v>
      </c>
      <c r="L75" s="209">
        <v>3.25</v>
      </c>
      <c r="M75" s="209">
        <v>3.437229</v>
      </c>
      <c r="N75" s="209">
        <v>3.107337</v>
      </c>
      <c r="O75" s="209">
        <v>3.279145</v>
      </c>
      <c r="P75" s="209">
        <v>3.103111</v>
      </c>
      <c r="Q75" s="209">
        <v>3.25512</v>
      </c>
      <c r="R75" s="209">
        <v>2.883119</v>
      </c>
      <c r="S75" s="209">
        <v>3.436421</v>
      </c>
      <c r="T75" s="209">
        <v>3.183938</v>
      </c>
      <c r="U75" s="209">
        <v>3.372687</v>
      </c>
      <c r="V75" s="209">
        <v>3.095628</v>
      </c>
      <c r="W75" s="209">
        <v>3.028944</v>
      </c>
      <c r="X75" s="209">
        <v>2.53719</v>
      </c>
      <c r="Y75" s="209">
        <v>3.147766</v>
      </c>
      <c r="Z75" s="209">
        <v>2.977636</v>
      </c>
      <c r="AA75" s="209">
        <v>3.147085</v>
      </c>
      <c r="AB75" s="209">
        <v>3.249272</v>
      </c>
      <c r="AC75" s="209">
        <v>3.185782</v>
      </c>
      <c r="AD75" s="209">
        <v>3.766751</v>
      </c>
      <c r="AE75" s="209">
        <v>3.685595</v>
      </c>
      <c r="AF75" s="209">
        <v>3.509843</v>
      </c>
      <c r="AG75" s="209">
        <v>3.055416</v>
      </c>
      <c r="AH75" s="209">
        <v>3.337245</v>
      </c>
      <c r="AI75" s="209">
        <v>3.174261</v>
      </c>
      <c r="AJ75" s="209">
        <v>3.242041</v>
      </c>
      <c r="AK75" s="209">
        <v>3.032895</v>
      </c>
      <c r="AL75" s="209">
        <v>3.314207</v>
      </c>
      <c r="AM75" s="209">
        <v>2.944813</v>
      </c>
      <c r="AN75" s="209">
        <v>2.86471</v>
      </c>
      <c r="AO75" s="17"/>
      <c r="AP75" s="209"/>
      <c r="AQ75" s="11"/>
    </row>
    <row r="76" ht="14.25">
      <c r="A76" s="4" t="s">
        <v>205</v>
      </c>
    </row>
    <row r="78" ht="14.25">
      <c r="A78" s="4" t="s">
        <v>202</v>
      </c>
    </row>
    <row r="79" ht="14.25">
      <c r="A79" s="4" t="s">
        <v>203</v>
      </c>
    </row>
  </sheetData>
  <mergeCells count="4">
    <mergeCell ref="C4:AN4"/>
    <mergeCell ref="A4:A5"/>
    <mergeCell ref="B4:B5"/>
    <mergeCell ref="AO4:AP5"/>
  </mergeCells>
  <printOptions/>
  <pageMargins left="0.2" right="0.2" top="0.25" bottom="0.25" header="0.5" footer="0.5"/>
  <pageSetup fitToHeight="1" fitToWidth="1" horizontalDpi="600" verticalDpi="600" orientation="landscape" paperSize="5" scale="46" r:id="rId2"/>
  <legacyDrawing r:id="rId1"/>
</worksheet>
</file>

<file path=xl/worksheets/sheet9.xml><?xml version="1.0" encoding="utf-8"?>
<worksheet xmlns="http://schemas.openxmlformats.org/spreadsheetml/2006/main" xmlns:r="http://schemas.openxmlformats.org/officeDocument/2006/relationships">
  <sheetPr codeName="Sheet1" transitionEvaluation="1"/>
  <dimension ref="A1:R62"/>
  <sheetViews>
    <sheetView showGridLines="0" zoomScale="75" zoomScaleNormal="75" workbookViewId="0" topLeftCell="A2">
      <selection activeCell="A2" sqref="A2:Q2"/>
    </sheetView>
  </sheetViews>
  <sheetFormatPr defaultColWidth="7.00390625" defaultRowHeight="12.75"/>
  <cols>
    <col min="1" max="1" width="2.140625" style="33" customWidth="1"/>
    <col min="2" max="2" width="35.28125" style="35" customWidth="1"/>
    <col min="3" max="3" width="13.00390625" style="35" customWidth="1"/>
    <col min="4" max="7" width="11.8515625" style="35" customWidth="1"/>
    <col min="8" max="8" width="13.8515625" style="35" customWidth="1"/>
    <col min="9" max="10" width="10.7109375" style="35" customWidth="1"/>
    <col min="11" max="11" width="12.00390625" style="35" bestFit="1" customWidth="1"/>
    <col min="12" max="12" width="12.421875" style="35" customWidth="1"/>
    <col min="13" max="13" width="15.00390625" style="35" customWidth="1"/>
    <col min="14" max="14" width="14.7109375" style="35" customWidth="1"/>
    <col min="15" max="15" width="12.7109375" style="35" bestFit="1" customWidth="1"/>
    <col min="16" max="16" width="13.8515625" style="35" customWidth="1"/>
    <col min="17" max="17" width="2.00390625" style="35" customWidth="1"/>
    <col min="18" max="16384" width="7.00390625" style="35" customWidth="1"/>
  </cols>
  <sheetData>
    <row r="1" spans="2:17" ht="5.25" customHeight="1" hidden="1">
      <c r="B1" s="34"/>
      <c r="C1" s="34"/>
      <c r="D1" s="34"/>
      <c r="E1" s="34"/>
      <c r="F1" s="34"/>
      <c r="G1" s="34"/>
      <c r="H1" s="34"/>
      <c r="I1" s="34"/>
      <c r="J1" s="34"/>
      <c r="K1" s="34"/>
      <c r="L1" s="34"/>
      <c r="M1" s="34"/>
      <c r="N1" s="34"/>
      <c r="O1" s="34"/>
      <c r="P1" s="34"/>
      <c r="Q1" s="34"/>
    </row>
    <row r="2" spans="1:17" ht="27.75" customHeight="1">
      <c r="A2" s="36" t="s">
        <v>68</v>
      </c>
      <c r="B2" s="36"/>
      <c r="C2" s="36"/>
      <c r="D2" s="36"/>
      <c r="E2" s="36"/>
      <c r="F2" s="36"/>
      <c r="G2" s="36"/>
      <c r="H2" s="36"/>
      <c r="I2" s="36"/>
      <c r="J2" s="36"/>
      <c r="K2" s="36"/>
      <c r="L2" s="36"/>
      <c r="M2" s="36"/>
      <c r="N2" s="36"/>
      <c r="O2" s="36"/>
      <c r="P2" s="36"/>
      <c r="Q2" s="36"/>
    </row>
    <row r="3" spans="2:17" ht="11.25">
      <c r="B3" s="34"/>
      <c r="C3" s="34"/>
      <c r="D3" s="34"/>
      <c r="E3" s="34"/>
      <c r="F3" s="34"/>
      <c r="G3" s="34"/>
      <c r="H3" s="34"/>
      <c r="I3" s="34"/>
      <c r="J3" s="34"/>
      <c r="K3" s="34"/>
      <c r="L3" s="34"/>
      <c r="M3" s="34"/>
      <c r="N3" s="34"/>
      <c r="O3" s="34"/>
      <c r="P3" s="34"/>
      <c r="Q3" s="34"/>
    </row>
    <row r="4" spans="2:17" ht="29.25" customHeight="1">
      <c r="B4" s="34"/>
      <c r="C4" s="34"/>
      <c r="D4" s="34"/>
      <c r="E4" s="34"/>
      <c r="F4" s="34"/>
      <c r="G4" s="34"/>
      <c r="H4" s="34"/>
      <c r="I4" s="34"/>
      <c r="J4" s="34"/>
      <c r="K4" s="34"/>
      <c r="L4" s="34"/>
      <c r="M4" s="34"/>
      <c r="N4" s="34"/>
      <c r="O4" s="34"/>
      <c r="P4" s="34"/>
      <c r="Q4" s="34"/>
    </row>
    <row r="5" spans="2:17" ht="11.25">
      <c r="B5" s="37"/>
      <c r="C5" s="37"/>
      <c r="D5" s="37"/>
      <c r="E5" s="37"/>
      <c r="F5" s="37"/>
      <c r="G5" s="37"/>
      <c r="H5" s="37"/>
      <c r="I5" s="37"/>
      <c r="J5" s="37"/>
      <c r="K5" s="37"/>
      <c r="L5" s="37"/>
      <c r="M5" s="37"/>
      <c r="N5" s="37"/>
      <c r="O5" s="37"/>
      <c r="P5" s="37"/>
      <c r="Q5" s="34"/>
    </row>
    <row r="6" spans="1:17" s="42" customFormat="1" ht="12.75" customHeight="1">
      <c r="A6" s="38"/>
      <c r="B6" s="39"/>
      <c r="C6" s="40"/>
      <c r="D6" s="40"/>
      <c r="E6" s="41" t="s">
        <v>69</v>
      </c>
      <c r="F6" s="40"/>
      <c r="G6" s="40"/>
      <c r="H6" s="40"/>
      <c r="I6" s="40"/>
      <c r="J6" s="40"/>
      <c r="K6" s="40"/>
      <c r="L6" s="40"/>
      <c r="M6" s="41">
        <v>2006</v>
      </c>
      <c r="N6" s="41">
        <v>2007</v>
      </c>
      <c r="O6" s="41" t="s">
        <v>70</v>
      </c>
      <c r="P6" s="40"/>
      <c r="Q6" s="39"/>
    </row>
    <row r="7" spans="1:17" s="42" customFormat="1" ht="12.75" customHeight="1">
      <c r="A7" s="38"/>
      <c r="B7" s="39"/>
      <c r="C7" s="40"/>
      <c r="D7" s="41" t="s">
        <v>71</v>
      </c>
      <c r="E7" s="41" t="s">
        <v>72</v>
      </c>
      <c r="F7" s="41" t="s">
        <v>73</v>
      </c>
      <c r="G7" s="41" t="s">
        <v>74</v>
      </c>
      <c r="H7" s="40"/>
      <c r="I7" s="41" t="s">
        <v>75</v>
      </c>
      <c r="J7" s="41"/>
      <c r="K7" s="40"/>
      <c r="L7" s="40"/>
      <c r="M7" s="41" t="s">
        <v>76</v>
      </c>
      <c r="N7" s="41" t="s">
        <v>76</v>
      </c>
      <c r="O7" s="41" t="s">
        <v>77</v>
      </c>
      <c r="P7" s="41" t="s">
        <v>78</v>
      </c>
      <c r="Q7" s="39"/>
    </row>
    <row r="8" spans="1:17" s="42" customFormat="1" ht="12.75" customHeight="1">
      <c r="A8" s="43"/>
      <c r="B8" s="39"/>
      <c r="C8" s="44" t="s">
        <v>79</v>
      </c>
      <c r="D8" s="44" t="s">
        <v>80</v>
      </c>
      <c r="E8" s="44" t="s">
        <v>80</v>
      </c>
      <c r="F8" s="44" t="s">
        <v>80</v>
      </c>
      <c r="G8" s="44" t="s">
        <v>80</v>
      </c>
      <c r="H8" s="44" t="s">
        <v>81</v>
      </c>
      <c r="I8" s="44" t="s">
        <v>82</v>
      </c>
      <c r="J8" s="44" t="s">
        <v>62</v>
      </c>
      <c r="K8" s="44" t="s">
        <v>83</v>
      </c>
      <c r="L8" s="44" t="s">
        <v>84</v>
      </c>
      <c r="M8" s="44" t="s">
        <v>85</v>
      </c>
      <c r="N8" s="44" t="s">
        <v>85</v>
      </c>
      <c r="O8" s="45" t="s">
        <v>86</v>
      </c>
      <c r="P8" s="44" t="s">
        <v>87</v>
      </c>
      <c r="Q8" s="46"/>
    </row>
    <row r="9" spans="1:17" s="51" customFormat="1" ht="15" customHeight="1">
      <c r="A9" s="43"/>
      <c r="B9" s="47" t="s">
        <v>88</v>
      </c>
      <c r="C9" s="48">
        <v>1404</v>
      </c>
      <c r="D9" s="48">
        <v>40</v>
      </c>
      <c r="E9" s="48">
        <v>1629</v>
      </c>
      <c r="F9" s="48">
        <v>6025</v>
      </c>
      <c r="G9" s="48">
        <v>10320</v>
      </c>
      <c r="H9" s="49">
        <v>16</v>
      </c>
      <c r="I9" s="48">
        <v>2</v>
      </c>
      <c r="J9" s="48">
        <v>804</v>
      </c>
      <c r="K9" s="48">
        <v>6267</v>
      </c>
      <c r="L9" s="48">
        <v>12569</v>
      </c>
      <c r="M9" s="48">
        <v>17977</v>
      </c>
      <c r="N9" s="48">
        <v>18836</v>
      </c>
      <c r="O9" s="48">
        <f>((N9-M9)/M9)*100</f>
        <v>4.778327863380987</v>
      </c>
      <c r="P9" s="48">
        <v>1132</v>
      </c>
      <c r="Q9" s="50"/>
    </row>
    <row r="10" spans="1:17" s="42" customFormat="1" ht="15" customHeight="1">
      <c r="A10" s="43"/>
      <c r="B10" s="47" t="s">
        <v>48</v>
      </c>
      <c r="C10" s="48">
        <v>8486</v>
      </c>
      <c r="D10" s="48">
        <v>1368</v>
      </c>
      <c r="E10" s="48">
        <v>13311</v>
      </c>
      <c r="F10" s="48">
        <v>54119</v>
      </c>
      <c r="G10" s="48">
        <v>70493</v>
      </c>
      <c r="H10" s="49">
        <v>85</v>
      </c>
      <c r="I10" s="48">
        <v>24</v>
      </c>
      <c r="J10" s="48">
        <v>5396</v>
      </c>
      <c r="K10" s="48">
        <v>60597</v>
      </c>
      <c r="L10" s="48">
        <v>84199</v>
      </c>
      <c r="M10" s="48">
        <v>131783</v>
      </c>
      <c r="N10" s="48">
        <v>144796</v>
      </c>
      <c r="O10" s="48">
        <f>((N10-M10)/M10)*100</f>
        <v>9.874566522237314</v>
      </c>
      <c r="P10" s="48">
        <v>2449</v>
      </c>
      <c r="Q10" s="50"/>
    </row>
    <row r="11" spans="1:17" s="51" customFormat="1" ht="15" customHeight="1">
      <c r="A11" s="43"/>
      <c r="B11" s="52" t="s">
        <v>49</v>
      </c>
      <c r="C11" s="48">
        <v>11819</v>
      </c>
      <c r="D11" s="48">
        <v>190</v>
      </c>
      <c r="E11" s="48">
        <v>2655</v>
      </c>
      <c r="F11" s="48">
        <v>38717</v>
      </c>
      <c r="G11" s="48">
        <v>162361</v>
      </c>
      <c r="H11" s="49">
        <v>484</v>
      </c>
      <c r="I11" s="48">
        <v>30</v>
      </c>
      <c r="J11" s="48">
        <v>7256</v>
      </c>
      <c r="K11" s="48">
        <v>109095</v>
      </c>
      <c r="L11" s="48">
        <v>102598</v>
      </c>
      <c r="M11" s="48">
        <v>197181</v>
      </c>
      <c r="N11" s="48">
        <v>211693</v>
      </c>
      <c r="O11" s="48">
        <f>((N11-M11)/M11)*100</f>
        <v>7.359735471470374</v>
      </c>
      <c r="P11" s="48">
        <v>2723</v>
      </c>
      <c r="Q11" s="50"/>
    </row>
    <row r="12" spans="1:17" s="42" customFormat="1" ht="15" customHeight="1">
      <c r="A12" s="43"/>
      <c r="B12" s="52" t="s">
        <v>50</v>
      </c>
      <c r="C12" s="48">
        <v>4672</v>
      </c>
      <c r="D12" s="48">
        <v>121</v>
      </c>
      <c r="E12" s="48">
        <v>1255</v>
      </c>
      <c r="F12" s="48">
        <v>14142</v>
      </c>
      <c r="G12" s="48">
        <v>46713</v>
      </c>
      <c r="H12" s="49">
        <v>134</v>
      </c>
      <c r="I12" s="48">
        <v>15</v>
      </c>
      <c r="J12" s="48">
        <v>1931</v>
      </c>
      <c r="K12" s="48">
        <v>38028</v>
      </c>
      <c r="L12" s="48">
        <v>26283</v>
      </c>
      <c r="M12" s="48">
        <v>58603</v>
      </c>
      <c r="N12" s="48">
        <v>64311</v>
      </c>
      <c r="O12" s="48">
        <f>((N12-M12)/M12)*100</f>
        <v>9.740115693735815</v>
      </c>
      <c r="P12" s="48">
        <v>1490</v>
      </c>
      <c r="Q12" s="50"/>
    </row>
    <row r="13" spans="1:17" s="42" customFormat="1" ht="15" customHeight="1">
      <c r="A13" s="43"/>
      <c r="B13" s="47" t="s">
        <v>51</v>
      </c>
      <c r="C13" s="48">
        <v>6911</v>
      </c>
      <c r="D13" s="40">
        <v>50</v>
      </c>
      <c r="E13" s="48">
        <v>5550</v>
      </c>
      <c r="F13" s="48">
        <v>50226</v>
      </c>
      <c r="G13" s="48">
        <v>37751</v>
      </c>
      <c r="H13" s="49">
        <v>220</v>
      </c>
      <c r="I13" s="48">
        <v>5</v>
      </c>
      <c r="J13" s="48">
        <v>3334</v>
      </c>
      <c r="K13" s="48">
        <v>51743</v>
      </c>
      <c r="L13" s="48">
        <v>45393</v>
      </c>
      <c r="M13" s="48">
        <v>87465</v>
      </c>
      <c r="N13" s="48">
        <v>97136</v>
      </c>
      <c r="O13" s="48">
        <f>((N13-M13)/M13)*100</f>
        <v>11.056994226261933</v>
      </c>
      <c r="P13" s="48">
        <v>2040</v>
      </c>
      <c r="Q13" s="50"/>
    </row>
    <row r="14" spans="1:17" s="42" customFormat="1" ht="15" customHeight="1">
      <c r="A14" s="43"/>
      <c r="B14" s="47" t="s">
        <v>89</v>
      </c>
      <c r="C14" s="48">
        <v>433</v>
      </c>
      <c r="D14" s="40">
        <v>80</v>
      </c>
      <c r="E14" s="48">
        <v>367</v>
      </c>
      <c r="F14" s="48">
        <v>1193</v>
      </c>
      <c r="G14" s="48">
        <v>1453</v>
      </c>
      <c r="H14" s="49">
        <v>5</v>
      </c>
      <c r="I14" s="48">
        <v>7</v>
      </c>
      <c r="J14" s="48">
        <v>156</v>
      </c>
      <c r="K14" s="48">
        <v>1482</v>
      </c>
      <c r="L14" s="48">
        <v>1779</v>
      </c>
      <c r="M14" s="48">
        <v>0</v>
      </c>
      <c r="N14" s="48">
        <v>3261</v>
      </c>
      <c r="O14" s="48">
        <v>0</v>
      </c>
      <c r="P14" s="48">
        <v>290</v>
      </c>
      <c r="Q14" s="50"/>
    </row>
    <row r="15" spans="1:17" s="42" customFormat="1" ht="15" customHeight="1">
      <c r="A15" s="43"/>
      <c r="B15" s="47" t="s">
        <v>90</v>
      </c>
      <c r="C15" s="48">
        <v>2068</v>
      </c>
      <c r="D15" s="48">
        <v>215</v>
      </c>
      <c r="E15" s="48">
        <v>2508</v>
      </c>
      <c r="F15" s="48">
        <v>5539</v>
      </c>
      <c r="G15" s="48">
        <v>6274</v>
      </c>
      <c r="H15" s="49">
        <v>13</v>
      </c>
      <c r="I15" s="48">
        <v>3</v>
      </c>
      <c r="J15" s="48">
        <v>497</v>
      </c>
      <c r="K15" s="48">
        <v>12282</v>
      </c>
      <c r="L15" s="48">
        <v>2767</v>
      </c>
      <c r="M15" s="48">
        <v>14662</v>
      </c>
      <c r="N15" s="48">
        <v>15049</v>
      </c>
      <c r="O15" s="48">
        <f aca="true" t="shared" si="0" ref="O15:O28">((N15-M15)/M15)*100</f>
        <v>2.639476196971764</v>
      </c>
      <c r="P15" s="48">
        <v>990</v>
      </c>
      <c r="Q15" s="50"/>
    </row>
    <row r="16" spans="1:17" s="51" customFormat="1" ht="15" customHeight="1">
      <c r="A16" s="43"/>
      <c r="B16" s="47" t="s">
        <v>91</v>
      </c>
      <c r="C16" s="48">
        <v>1163</v>
      </c>
      <c r="D16" s="48">
        <v>43</v>
      </c>
      <c r="E16" s="48">
        <v>599</v>
      </c>
      <c r="F16" s="48">
        <v>2024</v>
      </c>
      <c r="G16" s="48">
        <v>2246</v>
      </c>
      <c r="H16" s="49">
        <v>13</v>
      </c>
      <c r="I16" s="48">
        <v>5</v>
      </c>
      <c r="J16" s="48">
        <v>134</v>
      </c>
      <c r="K16" s="48">
        <v>4461</v>
      </c>
      <c r="L16" s="48">
        <v>603</v>
      </c>
      <c r="M16" s="48">
        <v>4939</v>
      </c>
      <c r="N16" s="48">
        <v>5064</v>
      </c>
      <c r="O16" s="48">
        <f t="shared" si="0"/>
        <v>2.530876695687386</v>
      </c>
      <c r="P16" s="48">
        <v>470</v>
      </c>
      <c r="Q16" s="50"/>
    </row>
    <row r="17" spans="1:17" s="42" customFormat="1" ht="15" customHeight="1">
      <c r="A17" s="43"/>
      <c r="B17" s="47" t="s">
        <v>92</v>
      </c>
      <c r="C17" s="48">
        <v>2886</v>
      </c>
      <c r="D17" s="48">
        <v>109</v>
      </c>
      <c r="E17" s="48">
        <v>876</v>
      </c>
      <c r="F17" s="48">
        <v>6684</v>
      </c>
      <c r="G17" s="48">
        <v>49818</v>
      </c>
      <c r="H17" s="49">
        <v>245</v>
      </c>
      <c r="I17" s="48">
        <v>2</v>
      </c>
      <c r="J17" s="48">
        <v>2382</v>
      </c>
      <c r="K17" s="48">
        <v>32931</v>
      </c>
      <c r="L17" s="48">
        <v>27185</v>
      </c>
      <c r="M17" s="48">
        <v>52599</v>
      </c>
      <c r="N17" s="48">
        <v>60116</v>
      </c>
      <c r="O17" s="48">
        <f t="shared" si="0"/>
        <v>14.291146219509876</v>
      </c>
      <c r="P17" s="48">
        <v>1710</v>
      </c>
      <c r="Q17" s="50"/>
    </row>
    <row r="18" spans="1:17" s="51" customFormat="1" ht="15" customHeight="1">
      <c r="A18" s="43"/>
      <c r="B18" s="47" t="s">
        <v>93</v>
      </c>
      <c r="C18" s="48">
        <v>2320</v>
      </c>
      <c r="D18" s="48">
        <v>24</v>
      </c>
      <c r="E18" s="48">
        <v>1109</v>
      </c>
      <c r="F18" s="48">
        <v>5589</v>
      </c>
      <c r="G18" s="48">
        <v>29006</v>
      </c>
      <c r="H18" s="49">
        <v>228</v>
      </c>
      <c r="I18" s="48">
        <v>2</v>
      </c>
      <c r="J18" s="48">
        <v>1425</v>
      </c>
      <c r="K18" s="48">
        <v>21438</v>
      </c>
      <c r="L18" s="48">
        <v>15945</v>
      </c>
      <c r="M18" s="48">
        <v>33092</v>
      </c>
      <c r="N18" s="48">
        <v>37383</v>
      </c>
      <c r="O18" s="48">
        <f t="shared" si="0"/>
        <v>12.96688021274024</v>
      </c>
      <c r="P18" s="48">
        <v>1460</v>
      </c>
      <c r="Q18" s="50"/>
    </row>
    <row r="19" spans="1:17" s="42" customFormat="1" ht="15" customHeight="1">
      <c r="A19" s="43"/>
      <c r="B19" s="47" t="s">
        <v>94</v>
      </c>
      <c r="C19" s="48">
        <v>8545</v>
      </c>
      <c r="D19" s="48">
        <v>90</v>
      </c>
      <c r="E19" s="48">
        <v>4346</v>
      </c>
      <c r="F19" s="48">
        <v>229191</v>
      </c>
      <c r="G19" s="48">
        <v>37769</v>
      </c>
      <c r="H19" s="49">
        <v>64</v>
      </c>
      <c r="I19" s="48">
        <v>3</v>
      </c>
      <c r="J19" s="48">
        <v>10767</v>
      </c>
      <c r="K19" s="48">
        <v>104425</v>
      </c>
      <c r="L19" s="48">
        <v>177805</v>
      </c>
      <c r="M19" s="48">
        <v>256722</v>
      </c>
      <c r="N19" s="48">
        <v>282230</v>
      </c>
      <c r="O19" s="48">
        <f t="shared" si="0"/>
        <v>9.93603976285632</v>
      </c>
      <c r="P19" s="48">
        <v>2680</v>
      </c>
      <c r="Q19" s="50"/>
    </row>
    <row r="20" spans="1:17" s="51" customFormat="1" ht="15" customHeight="1">
      <c r="A20" s="43"/>
      <c r="B20" s="47" t="s">
        <v>95</v>
      </c>
      <c r="C20" s="48">
        <v>12238</v>
      </c>
      <c r="D20" s="48">
        <v>20</v>
      </c>
      <c r="E20" s="48">
        <v>651</v>
      </c>
      <c r="F20" s="48">
        <v>23745</v>
      </c>
      <c r="G20" s="48">
        <v>262341</v>
      </c>
      <c r="H20" s="49">
        <v>151</v>
      </c>
      <c r="I20" s="48">
        <v>4</v>
      </c>
      <c r="J20" s="48">
        <v>11566</v>
      </c>
      <c r="K20" s="48">
        <v>108109</v>
      </c>
      <c r="L20" s="48">
        <v>190369</v>
      </c>
      <c r="M20" s="48">
        <v>281111</v>
      </c>
      <c r="N20" s="48">
        <v>298478</v>
      </c>
      <c r="O20" s="48">
        <f t="shared" si="0"/>
        <v>6.17798663161527</v>
      </c>
      <c r="P20" s="48">
        <v>3080</v>
      </c>
      <c r="Q20" s="50"/>
    </row>
    <row r="21" spans="1:17" s="42" customFormat="1" ht="15" customHeight="1">
      <c r="A21" s="43"/>
      <c r="B21" s="47" t="s">
        <v>96</v>
      </c>
      <c r="C21" s="48">
        <v>2501</v>
      </c>
      <c r="D21" s="48">
        <v>728</v>
      </c>
      <c r="E21" s="48">
        <v>2068</v>
      </c>
      <c r="F21" s="48">
        <v>17448</v>
      </c>
      <c r="G21" s="48">
        <v>29665</v>
      </c>
      <c r="H21" s="49">
        <v>45</v>
      </c>
      <c r="I21" s="48">
        <v>0</v>
      </c>
      <c r="J21" s="48">
        <v>2462</v>
      </c>
      <c r="K21" s="48">
        <v>23129</v>
      </c>
      <c r="L21" s="48">
        <v>29287</v>
      </c>
      <c r="M21" s="48">
        <v>44698</v>
      </c>
      <c r="N21" s="48">
        <v>52416</v>
      </c>
      <c r="O21" s="48">
        <f t="shared" si="0"/>
        <v>17.26699181171417</v>
      </c>
      <c r="P21" s="48">
        <v>1710</v>
      </c>
      <c r="Q21" s="50"/>
    </row>
    <row r="22" spans="1:17" s="51" customFormat="1" ht="15" customHeight="1">
      <c r="A22" s="43"/>
      <c r="B22" s="47" t="s">
        <v>97</v>
      </c>
      <c r="C22" s="48">
        <v>4364</v>
      </c>
      <c r="D22" s="48">
        <v>419</v>
      </c>
      <c r="E22" s="48">
        <v>48885</v>
      </c>
      <c r="F22" s="48">
        <v>15659</v>
      </c>
      <c r="G22" s="48">
        <v>28580</v>
      </c>
      <c r="H22" s="49">
        <v>36</v>
      </c>
      <c r="I22" s="48">
        <v>1</v>
      </c>
      <c r="J22" s="48">
        <v>3462</v>
      </c>
      <c r="K22" s="48">
        <v>45075</v>
      </c>
      <c r="L22" s="48">
        <v>51967</v>
      </c>
      <c r="M22" s="48">
        <v>91040</v>
      </c>
      <c r="N22" s="48">
        <v>97042</v>
      </c>
      <c r="O22" s="48">
        <f t="shared" si="0"/>
        <v>6.592706502636204</v>
      </c>
      <c r="P22" s="48">
        <v>1950</v>
      </c>
      <c r="Q22" s="50"/>
    </row>
    <row r="23" spans="1:17" s="51" customFormat="1" ht="15" customHeight="1">
      <c r="A23" s="43"/>
      <c r="B23" s="47" t="s">
        <v>98</v>
      </c>
      <c r="C23" s="48">
        <v>3517</v>
      </c>
      <c r="D23" s="48">
        <v>162</v>
      </c>
      <c r="E23" s="48">
        <v>1119</v>
      </c>
      <c r="F23" s="48">
        <v>5943</v>
      </c>
      <c r="G23" s="48">
        <v>13555</v>
      </c>
      <c r="H23" s="49">
        <v>13</v>
      </c>
      <c r="I23" s="48">
        <v>84</v>
      </c>
      <c r="J23" s="48">
        <v>833</v>
      </c>
      <c r="K23" s="48">
        <v>6535</v>
      </c>
      <c r="L23" s="48">
        <v>15174</v>
      </c>
      <c r="M23" s="48">
        <v>21572</v>
      </c>
      <c r="N23" s="48">
        <v>21709</v>
      </c>
      <c r="O23" s="48">
        <f t="shared" si="0"/>
        <v>0.6350825143704802</v>
      </c>
      <c r="P23" s="48">
        <v>1230</v>
      </c>
      <c r="Q23" s="50"/>
    </row>
    <row r="24" spans="1:17" s="42" customFormat="1" ht="15" customHeight="1">
      <c r="A24" s="43"/>
      <c r="B24" s="47" t="s">
        <v>99</v>
      </c>
      <c r="C24" s="48">
        <v>478</v>
      </c>
      <c r="D24" s="48">
        <v>10</v>
      </c>
      <c r="E24" s="48">
        <v>111</v>
      </c>
      <c r="F24" s="48">
        <v>489</v>
      </c>
      <c r="G24" s="48">
        <v>1360</v>
      </c>
      <c r="H24" s="49">
        <v>2</v>
      </c>
      <c r="I24" s="48">
        <v>0</v>
      </c>
      <c r="J24" s="48">
        <v>96</v>
      </c>
      <c r="K24" s="48">
        <v>594</v>
      </c>
      <c r="L24" s="48">
        <v>1474</v>
      </c>
      <c r="M24" s="48">
        <v>2009</v>
      </c>
      <c r="N24" s="48">
        <v>2068</v>
      </c>
      <c r="O24" s="48">
        <f t="shared" si="0"/>
        <v>2.9367844698855152</v>
      </c>
      <c r="P24" s="48">
        <v>320</v>
      </c>
      <c r="Q24" s="50"/>
    </row>
    <row r="25" spans="1:17" s="51" customFormat="1" ht="15" customHeight="1">
      <c r="A25" s="43"/>
      <c r="B25" s="47" t="s">
        <v>100</v>
      </c>
      <c r="C25" s="48">
        <v>1320</v>
      </c>
      <c r="D25" s="48">
        <v>80</v>
      </c>
      <c r="E25" s="48">
        <v>302</v>
      </c>
      <c r="F25" s="48">
        <v>1273</v>
      </c>
      <c r="G25" s="48">
        <v>3505</v>
      </c>
      <c r="H25" s="49">
        <v>12</v>
      </c>
      <c r="I25" s="48">
        <v>39</v>
      </c>
      <c r="J25" s="48">
        <v>186</v>
      </c>
      <c r="K25" s="48">
        <v>2778</v>
      </c>
      <c r="L25" s="48">
        <v>2619</v>
      </c>
      <c r="M25" s="48">
        <v>5139</v>
      </c>
      <c r="N25" s="48">
        <v>5397</v>
      </c>
      <c r="O25" s="48">
        <f t="shared" si="0"/>
        <v>5.020431990659661</v>
      </c>
      <c r="P25" s="48">
        <v>790</v>
      </c>
      <c r="Q25" s="50"/>
    </row>
    <row r="26" spans="1:17" s="42" customFormat="1" ht="15" customHeight="1">
      <c r="A26" s="43"/>
      <c r="B26" s="47" t="s">
        <v>101</v>
      </c>
      <c r="C26" s="48">
        <v>996</v>
      </c>
      <c r="D26" s="48">
        <v>8</v>
      </c>
      <c r="E26" s="48">
        <v>711</v>
      </c>
      <c r="F26" s="48">
        <v>2285</v>
      </c>
      <c r="G26" s="48">
        <v>9745</v>
      </c>
      <c r="H26" s="49">
        <v>15</v>
      </c>
      <c r="I26" s="48">
        <v>0</v>
      </c>
      <c r="J26" s="48">
        <v>594</v>
      </c>
      <c r="K26" s="48">
        <v>6986</v>
      </c>
      <c r="L26" s="48">
        <v>6372</v>
      </c>
      <c r="M26" s="48">
        <v>12742</v>
      </c>
      <c r="N26" s="48">
        <v>13358</v>
      </c>
      <c r="O26" s="48">
        <f t="shared" si="0"/>
        <v>4.83440590174227</v>
      </c>
      <c r="P26" s="48">
        <v>1020</v>
      </c>
      <c r="Q26" s="50"/>
    </row>
    <row r="27" spans="1:17" s="51" customFormat="1" ht="15" customHeight="1">
      <c r="A27" s="43"/>
      <c r="B27" s="47" t="s">
        <v>102</v>
      </c>
      <c r="C27" s="48">
        <v>6306</v>
      </c>
      <c r="D27" s="48">
        <v>946</v>
      </c>
      <c r="E27" s="48">
        <v>8258</v>
      </c>
      <c r="F27" s="48">
        <v>16900</v>
      </c>
      <c r="G27" s="48">
        <v>128710</v>
      </c>
      <c r="H27" s="49">
        <v>55</v>
      </c>
      <c r="I27" s="48">
        <v>6</v>
      </c>
      <c r="J27" s="48">
        <v>6103</v>
      </c>
      <c r="K27" s="48">
        <v>75427</v>
      </c>
      <c r="L27" s="48">
        <v>85551</v>
      </c>
      <c r="M27" s="48">
        <v>143980</v>
      </c>
      <c r="N27" s="48">
        <v>160978</v>
      </c>
      <c r="O27" s="48">
        <f t="shared" si="0"/>
        <v>11.80580636199472</v>
      </c>
      <c r="P27" s="48">
        <v>2500</v>
      </c>
      <c r="Q27" s="50"/>
    </row>
    <row r="28" spans="1:17" s="42" customFormat="1" ht="15" customHeight="1">
      <c r="A28" s="43"/>
      <c r="B28" s="47" t="s">
        <v>103</v>
      </c>
      <c r="C28" s="48">
        <v>1083</v>
      </c>
      <c r="D28" s="48">
        <v>12546</v>
      </c>
      <c r="E28" s="48">
        <v>5219</v>
      </c>
      <c r="F28" s="48">
        <v>3874</v>
      </c>
      <c r="G28" s="48">
        <v>6229</v>
      </c>
      <c r="H28" s="49">
        <v>10</v>
      </c>
      <c r="I28" s="48">
        <v>2</v>
      </c>
      <c r="J28" s="48">
        <v>1125</v>
      </c>
      <c r="K28" s="48">
        <v>13182</v>
      </c>
      <c r="L28" s="48">
        <v>15823</v>
      </c>
      <c r="M28" s="48">
        <v>21003</v>
      </c>
      <c r="N28" s="48">
        <v>29005</v>
      </c>
      <c r="O28" s="48">
        <f t="shared" si="0"/>
        <v>38.09931914488406</v>
      </c>
      <c r="P28" s="48">
        <v>1140</v>
      </c>
      <c r="Q28" s="50"/>
    </row>
    <row r="29" spans="1:17" s="42" customFormat="1" ht="15" customHeight="1">
      <c r="A29" s="43"/>
      <c r="B29" s="47" t="s">
        <v>104</v>
      </c>
      <c r="C29" s="48">
        <v>305</v>
      </c>
      <c r="D29" s="48">
        <v>8</v>
      </c>
      <c r="E29" s="48">
        <v>27</v>
      </c>
      <c r="F29" s="48">
        <v>263</v>
      </c>
      <c r="G29" s="48">
        <v>1267</v>
      </c>
      <c r="H29" s="49">
        <v>6</v>
      </c>
      <c r="I29" s="48">
        <v>0</v>
      </c>
      <c r="J29" s="48">
        <v>71</v>
      </c>
      <c r="K29" s="48">
        <v>582</v>
      </c>
      <c r="L29" s="48">
        <v>1060</v>
      </c>
      <c r="M29" s="48">
        <v>1597</v>
      </c>
      <c r="N29" s="48">
        <v>1642</v>
      </c>
      <c r="O29" s="48">
        <v>0</v>
      </c>
      <c r="P29" s="48">
        <v>330</v>
      </c>
      <c r="Q29" s="50"/>
    </row>
    <row r="30" spans="1:17" s="42" customFormat="1" ht="15" customHeight="1">
      <c r="A30" s="43"/>
      <c r="B30" s="47" t="s">
        <v>105</v>
      </c>
      <c r="C30" s="48">
        <v>328</v>
      </c>
      <c r="D30" s="48">
        <v>31</v>
      </c>
      <c r="E30" s="48">
        <v>96</v>
      </c>
      <c r="F30" s="48">
        <v>456</v>
      </c>
      <c r="G30" s="48">
        <v>1026</v>
      </c>
      <c r="H30" s="49">
        <v>3</v>
      </c>
      <c r="I30" s="48">
        <v>2</v>
      </c>
      <c r="J30" s="48">
        <v>53</v>
      </c>
      <c r="K30" s="48">
        <v>773</v>
      </c>
      <c r="L30" s="48">
        <v>894</v>
      </c>
      <c r="M30" s="48">
        <v>0</v>
      </c>
      <c r="N30" s="48">
        <v>1667</v>
      </c>
      <c r="O30" s="48">
        <v>0</v>
      </c>
      <c r="P30" s="48">
        <v>270</v>
      </c>
      <c r="Q30" s="50"/>
    </row>
    <row r="31" spans="1:17" s="51" customFormat="1" ht="15" customHeight="1">
      <c r="A31" s="43"/>
      <c r="B31" s="47" t="s">
        <v>106</v>
      </c>
      <c r="C31" s="48">
        <v>573</v>
      </c>
      <c r="D31" s="48">
        <v>11</v>
      </c>
      <c r="E31" s="48">
        <v>156</v>
      </c>
      <c r="F31" s="48">
        <v>1564</v>
      </c>
      <c r="G31" s="48">
        <v>1920</v>
      </c>
      <c r="H31" s="49">
        <v>3</v>
      </c>
      <c r="I31" s="48">
        <v>1</v>
      </c>
      <c r="J31" s="48">
        <v>116</v>
      </c>
      <c r="K31" s="48">
        <v>1766</v>
      </c>
      <c r="L31" s="48">
        <v>2005</v>
      </c>
      <c r="M31" s="48">
        <v>3333</v>
      </c>
      <c r="N31" s="48">
        <v>3771</v>
      </c>
      <c r="O31" s="48">
        <f aca="true" t="shared" si="1" ref="O31:O45">((N31-M31)/M31)*100</f>
        <v>13.141314131413143</v>
      </c>
      <c r="P31" s="48">
        <v>420</v>
      </c>
      <c r="Q31" s="50"/>
    </row>
    <row r="32" spans="1:17" s="51" customFormat="1" ht="15" customHeight="1">
      <c r="A32" s="43"/>
      <c r="B32" s="47" t="s">
        <v>107</v>
      </c>
      <c r="C32" s="48">
        <v>736</v>
      </c>
      <c r="D32" s="48">
        <v>36</v>
      </c>
      <c r="E32" s="48">
        <v>313</v>
      </c>
      <c r="F32" s="48">
        <v>2112</v>
      </c>
      <c r="G32" s="48">
        <v>2299</v>
      </c>
      <c r="H32" s="49">
        <v>1</v>
      </c>
      <c r="I32" s="48">
        <v>1</v>
      </c>
      <c r="J32" s="48">
        <v>167</v>
      </c>
      <c r="K32" s="48">
        <v>2578</v>
      </c>
      <c r="L32" s="48">
        <v>2351</v>
      </c>
      <c r="M32" s="48">
        <v>4844</v>
      </c>
      <c r="N32" s="48">
        <v>4929</v>
      </c>
      <c r="O32" s="48">
        <f t="shared" si="1"/>
        <v>1.754748142031379</v>
      </c>
      <c r="P32" s="48">
        <v>490</v>
      </c>
      <c r="Q32" s="50"/>
    </row>
    <row r="33" spans="1:17" s="42" customFormat="1" ht="15" customHeight="1">
      <c r="A33" s="43"/>
      <c r="B33" s="47" t="s">
        <v>52</v>
      </c>
      <c r="C33" s="48">
        <v>2265</v>
      </c>
      <c r="D33" s="48">
        <v>105</v>
      </c>
      <c r="E33" s="48">
        <v>1175</v>
      </c>
      <c r="F33" s="48">
        <v>4239</v>
      </c>
      <c r="G33" s="48">
        <v>7189</v>
      </c>
      <c r="H33" s="49">
        <v>12</v>
      </c>
      <c r="I33" s="48">
        <v>15</v>
      </c>
      <c r="J33" s="48">
        <v>459</v>
      </c>
      <c r="K33" s="48">
        <v>7507</v>
      </c>
      <c r="L33" s="48">
        <v>5687</v>
      </c>
      <c r="M33" s="48">
        <v>11809</v>
      </c>
      <c r="N33" s="48">
        <v>13194</v>
      </c>
      <c r="O33" s="48">
        <f t="shared" si="1"/>
        <v>11.728342789397917</v>
      </c>
      <c r="P33" s="48">
        <v>1105</v>
      </c>
      <c r="Q33" s="50"/>
    </row>
    <row r="34" spans="1:17" s="51" customFormat="1" ht="15" customHeight="1">
      <c r="A34" s="43"/>
      <c r="B34" s="47" t="s">
        <v>53</v>
      </c>
      <c r="C34" s="48">
        <v>4316</v>
      </c>
      <c r="D34" s="48">
        <v>103</v>
      </c>
      <c r="E34" s="48">
        <v>1144</v>
      </c>
      <c r="F34" s="48">
        <v>19411</v>
      </c>
      <c r="G34" s="48">
        <v>32138</v>
      </c>
      <c r="H34" s="49">
        <v>77</v>
      </c>
      <c r="I34" s="48">
        <v>24</v>
      </c>
      <c r="J34" s="48">
        <v>1993</v>
      </c>
      <c r="K34" s="48">
        <v>35711</v>
      </c>
      <c r="L34" s="48">
        <v>19179</v>
      </c>
      <c r="M34" s="48">
        <v>50987</v>
      </c>
      <c r="N34" s="48">
        <v>54890</v>
      </c>
      <c r="O34" s="48">
        <f t="shared" si="1"/>
        <v>7.654892423558947</v>
      </c>
      <c r="P34" s="48">
        <v>1698</v>
      </c>
      <c r="Q34" s="50"/>
    </row>
    <row r="35" spans="1:17" s="42" customFormat="1" ht="15" customHeight="1">
      <c r="A35" s="43"/>
      <c r="B35" s="47" t="s">
        <v>108</v>
      </c>
      <c r="C35" s="48">
        <v>1492</v>
      </c>
      <c r="D35" s="48">
        <v>5</v>
      </c>
      <c r="E35" s="48">
        <v>132</v>
      </c>
      <c r="F35" s="48">
        <v>1275</v>
      </c>
      <c r="G35" s="48">
        <v>9370</v>
      </c>
      <c r="H35" s="49">
        <v>83</v>
      </c>
      <c r="I35" s="48">
        <v>5</v>
      </c>
      <c r="J35" s="48">
        <v>322</v>
      </c>
      <c r="K35" s="48">
        <v>8678</v>
      </c>
      <c r="L35" s="48">
        <v>2514</v>
      </c>
      <c r="M35" s="48">
        <v>10481</v>
      </c>
      <c r="N35" s="48">
        <v>11192</v>
      </c>
      <c r="O35" s="48">
        <f t="shared" si="1"/>
        <v>6.783703845052953</v>
      </c>
      <c r="P35" s="48">
        <v>694</v>
      </c>
      <c r="Q35" s="50"/>
    </row>
    <row r="36" spans="1:17" s="51" customFormat="1" ht="15" customHeight="1">
      <c r="A36" s="43"/>
      <c r="B36" s="47" t="s">
        <v>109</v>
      </c>
      <c r="C36" s="48">
        <v>2726</v>
      </c>
      <c r="D36" s="48">
        <v>8</v>
      </c>
      <c r="E36" s="48">
        <v>218</v>
      </c>
      <c r="F36" s="48">
        <v>3498</v>
      </c>
      <c r="G36" s="48">
        <v>21651</v>
      </c>
      <c r="H36" s="49">
        <v>99</v>
      </c>
      <c r="I36" s="48">
        <v>9</v>
      </c>
      <c r="J36" s="48">
        <v>831</v>
      </c>
      <c r="K36" s="48">
        <v>19291</v>
      </c>
      <c r="L36" s="48">
        <v>7023</v>
      </c>
      <c r="M36" s="48">
        <v>24480</v>
      </c>
      <c r="N36" s="48">
        <v>26314</v>
      </c>
      <c r="O36" s="48">
        <f t="shared" si="1"/>
        <v>7.491830065359477</v>
      </c>
      <c r="P36" s="48">
        <v>1110</v>
      </c>
      <c r="Q36" s="50"/>
    </row>
    <row r="37" spans="1:17" s="42" customFormat="1" ht="15" customHeight="1">
      <c r="A37" s="43"/>
      <c r="B37" s="47" t="s">
        <v>54</v>
      </c>
      <c r="C37" s="48">
        <v>4257</v>
      </c>
      <c r="D37" s="48">
        <v>123</v>
      </c>
      <c r="E37" s="48">
        <v>3329</v>
      </c>
      <c r="F37" s="48">
        <v>37075</v>
      </c>
      <c r="G37" s="48">
        <v>70456</v>
      </c>
      <c r="H37" s="49">
        <v>88</v>
      </c>
      <c r="I37" s="48">
        <v>5</v>
      </c>
      <c r="J37" s="48">
        <v>5052</v>
      </c>
      <c r="K37" s="48">
        <v>40920</v>
      </c>
      <c r="L37" s="48">
        <v>75208</v>
      </c>
      <c r="M37" s="48">
        <v>101221</v>
      </c>
      <c r="N37" s="48">
        <v>116128</v>
      </c>
      <c r="O37" s="48">
        <f t="shared" si="1"/>
        <v>14.727181118542596</v>
      </c>
      <c r="P37" s="48">
        <v>2357</v>
      </c>
      <c r="Q37" s="50"/>
    </row>
    <row r="38" spans="1:17" s="51" customFormat="1" ht="15" customHeight="1">
      <c r="A38" s="43"/>
      <c r="B38" s="47" t="s">
        <v>110</v>
      </c>
      <c r="C38" s="48">
        <v>6421</v>
      </c>
      <c r="D38" s="48">
        <v>2677</v>
      </c>
      <c r="E38" s="48">
        <v>11677</v>
      </c>
      <c r="F38" s="48">
        <v>35429</v>
      </c>
      <c r="G38" s="48">
        <v>43772</v>
      </c>
      <c r="H38" s="49">
        <v>133</v>
      </c>
      <c r="I38" s="48">
        <v>2864</v>
      </c>
      <c r="J38" s="48">
        <v>4647</v>
      </c>
      <c r="K38" s="48">
        <v>36166</v>
      </c>
      <c r="L38" s="48">
        <v>65033</v>
      </c>
      <c r="M38" s="48">
        <v>101473</v>
      </c>
      <c r="N38" s="48">
        <v>101199</v>
      </c>
      <c r="O38" s="48">
        <f t="shared" si="1"/>
        <v>-0.2700225675795532</v>
      </c>
      <c r="P38" s="49">
        <v>2065</v>
      </c>
      <c r="Q38" s="50"/>
    </row>
    <row r="39" spans="1:17" s="42" customFormat="1" ht="15" customHeight="1">
      <c r="A39" s="43"/>
      <c r="B39" s="47" t="s">
        <v>111</v>
      </c>
      <c r="C39" s="49">
        <v>1491</v>
      </c>
      <c r="D39" s="48">
        <v>129</v>
      </c>
      <c r="E39" s="49">
        <v>1114</v>
      </c>
      <c r="F39" s="49">
        <v>4541</v>
      </c>
      <c r="G39" s="49">
        <v>8598</v>
      </c>
      <c r="H39" s="49">
        <v>7</v>
      </c>
      <c r="I39" s="49">
        <v>0</v>
      </c>
      <c r="J39" s="49">
        <v>932</v>
      </c>
      <c r="K39" s="48">
        <v>5100</v>
      </c>
      <c r="L39" s="48">
        <v>10221</v>
      </c>
      <c r="M39" s="48">
        <v>14287</v>
      </c>
      <c r="N39" s="48">
        <v>15321</v>
      </c>
      <c r="O39" s="48">
        <f t="shared" si="1"/>
        <v>7.237348638622524</v>
      </c>
      <c r="P39" s="48">
        <v>952</v>
      </c>
      <c r="Q39" s="50"/>
    </row>
    <row r="40" spans="1:17" s="51" customFormat="1" ht="15" customHeight="1">
      <c r="A40" s="43"/>
      <c r="B40" s="47" t="s">
        <v>55</v>
      </c>
      <c r="C40" s="48">
        <v>4824</v>
      </c>
      <c r="D40" s="49">
        <v>117</v>
      </c>
      <c r="E40" s="48">
        <v>3964</v>
      </c>
      <c r="F40" s="48">
        <v>18782</v>
      </c>
      <c r="G40" s="48">
        <v>71348</v>
      </c>
      <c r="H40" s="49">
        <v>193</v>
      </c>
      <c r="I40" s="48">
        <v>10</v>
      </c>
      <c r="J40" s="48">
        <v>3619</v>
      </c>
      <c r="K40" s="48">
        <v>48854</v>
      </c>
      <c r="L40" s="48">
        <v>49179</v>
      </c>
      <c r="M40" s="48">
        <v>88237</v>
      </c>
      <c r="N40" s="48">
        <v>98033</v>
      </c>
      <c r="O40" s="48">
        <f t="shared" si="1"/>
        <v>11.10191869623854</v>
      </c>
      <c r="P40" s="48">
        <v>2186</v>
      </c>
      <c r="Q40" s="50"/>
    </row>
    <row r="41" spans="1:17" s="42" customFormat="1" ht="15" customHeight="1">
      <c r="A41" s="43"/>
      <c r="B41" s="40" t="s">
        <v>112</v>
      </c>
      <c r="C41" s="48">
        <v>2974</v>
      </c>
      <c r="D41" s="48">
        <v>8</v>
      </c>
      <c r="E41" s="48">
        <v>316</v>
      </c>
      <c r="F41" s="48">
        <v>2506</v>
      </c>
      <c r="G41" s="48">
        <v>10012</v>
      </c>
      <c r="H41" s="49">
        <v>22</v>
      </c>
      <c r="I41" s="48">
        <v>0</v>
      </c>
      <c r="J41" s="48">
        <v>694</v>
      </c>
      <c r="K41" s="48">
        <v>3964</v>
      </c>
      <c r="L41" s="48">
        <v>9594</v>
      </c>
      <c r="M41" s="48">
        <v>12580</v>
      </c>
      <c r="N41" s="48">
        <v>13558</v>
      </c>
      <c r="O41" s="48">
        <f t="shared" si="1"/>
        <v>7.774244833068362</v>
      </c>
      <c r="P41" s="48">
        <v>1400</v>
      </c>
      <c r="Q41" s="50"/>
    </row>
    <row r="42" spans="1:17" s="42" customFormat="1" ht="15" customHeight="1">
      <c r="A42" s="43"/>
      <c r="B42" s="40" t="s">
        <v>113</v>
      </c>
      <c r="C42" s="48">
        <v>2683</v>
      </c>
      <c r="D42" s="48">
        <v>16</v>
      </c>
      <c r="E42" s="48">
        <v>212</v>
      </c>
      <c r="F42" s="48">
        <v>2314</v>
      </c>
      <c r="G42" s="48">
        <v>10169</v>
      </c>
      <c r="H42" s="49">
        <v>22</v>
      </c>
      <c r="I42" s="48">
        <v>1</v>
      </c>
      <c r="J42" s="48">
        <v>676</v>
      </c>
      <c r="K42" s="48">
        <v>3895</v>
      </c>
      <c r="L42" s="48">
        <v>9515</v>
      </c>
      <c r="M42" s="48">
        <v>11803</v>
      </c>
      <c r="N42" s="48">
        <v>13410</v>
      </c>
      <c r="O42" s="48">
        <f t="shared" si="1"/>
        <v>13.615182580699821</v>
      </c>
      <c r="P42" s="48">
        <v>1390</v>
      </c>
      <c r="Q42" s="50"/>
    </row>
    <row r="43" spans="1:17" s="42" customFormat="1" ht="15" customHeight="1">
      <c r="A43" s="43"/>
      <c r="B43" s="40" t="s">
        <v>114</v>
      </c>
      <c r="C43" s="48">
        <v>848</v>
      </c>
      <c r="D43" s="48">
        <v>5</v>
      </c>
      <c r="E43" s="48">
        <v>41</v>
      </c>
      <c r="F43" s="48">
        <v>300</v>
      </c>
      <c r="G43" s="48">
        <v>1822</v>
      </c>
      <c r="H43" s="49">
        <v>5</v>
      </c>
      <c r="I43" s="48">
        <v>0</v>
      </c>
      <c r="J43" s="48">
        <v>147</v>
      </c>
      <c r="K43" s="48">
        <v>823</v>
      </c>
      <c r="L43" s="48">
        <v>1497</v>
      </c>
      <c r="M43" s="48">
        <v>2019</v>
      </c>
      <c r="N43" s="48">
        <v>2320</v>
      </c>
      <c r="O43" s="48">
        <f t="shared" si="1"/>
        <v>14.90837048043586</v>
      </c>
      <c r="P43" s="48">
        <v>630</v>
      </c>
      <c r="Q43" s="50"/>
    </row>
    <row r="44" spans="1:17" s="51" customFormat="1" ht="15" customHeight="1">
      <c r="A44" s="43"/>
      <c r="B44" s="47" t="s">
        <v>115</v>
      </c>
      <c r="C44" s="48">
        <v>10824</v>
      </c>
      <c r="D44" s="48">
        <v>354</v>
      </c>
      <c r="E44" s="48">
        <v>27033</v>
      </c>
      <c r="F44" s="48">
        <v>277343</v>
      </c>
      <c r="G44" s="48">
        <v>17332</v>
      </c>
      <c r="H44" s="49">
        <v>40</v>
      </c>
      <c r="I44" s="48">
        <v>10</v>
      </c>
      <c r="J44" s="48">
        <v>11450</v>
      </c>
      <c r="K44" s="48">
        <v>151569</v>
      </c>
      <c r="L44" s="48">
        <v>181993</v>
      </c>
      <c r="M44" s="48">
        <v>311000</v>
      </c>
      <c r="N44" s="48">
        <v>333562</v>
      </c>
      <c r="O44" s="48">
        <f t="shared" si="1"/>
        <v>7.254662379421221</v>
      </c>
      <c r="P44" s="49">
        <v>2690</v>
      </c>
      <c r="Q44" s="50"/>
    </row>
    <row r="45" spans="1:17" s="51" customFormat="1" ht="15" customHeight="1">
      <c r="A45" s="43"/>
      <c r="B45" s="47" t="s">
        <v>57</v>
      </c>
      <c r="C45" s="48">
        <v>3329</v>
      </c>
      <c r="D45" s="48">
        <v>4685</v>
      </c>
      <c r="E45" s="48">
        <v>78011</v>
      </c>
      <c r="F45" s="48">
        <v>10172</v>
      </c>
      <c r="G45" s="48">
        <v>5561</v>
      </c>
      <c r="H45" s="49">
        <v>19</v>
      </c>
      <c r="I45" s="48">
        <v>4</v>
      </c>
      <c r="J45" s="48">
        <v>3523</v>
      </c>
      <c r="K45" s="48">
        <v>45716</v>
      </c>
      <c r="L45" s="48">
        <v>56259</v>
      </c>
      <c r="M45" s="48">
        <v>84143</v>
      </c>
      <c r="N45" s="48">
        <v>101975</v>
      </c>
      <c r="O45" s="48">
        <f t="shared" si="1"/>
        <v>21.192493730910474</v>
      </c>
      <c r="P45" s="49">
        <v>1705</v>
      </c>
      <c r="Q45" s="50"/>
    </row>
    <row r="46" spans="1:18" s="42" customFormat="1" ht="15" customHeight="1">
      <c r="A46" s="43"/>
      <c r="B46" s="53"/>
      <c r="C46" s="49"/>
      <c r="D46" s="49"/>
      <c r="E46" s="49"/>
      <c r="F46" s="49"/>
      <c r="G46" s="49"/>
      <c r="H46" s="49"/>
      <c r="I46" s="48"/>
      <c r="J46" s="48"/>
      <c r="K46" s="49"/>
      <c r="L46" s="49"/>
      <c r="M46" s="49"/>
      <c r="N46" s="48"/>
      <c r="O46" s="48"/>
      <c r="Q46" s="50"/>
      <c r="R46" s="54"/>
    </row>
    <row r="47" spans="1:17" s="51" customFormat="1" ht="15" customHeight="1">
      <c r="A47" s="43"/>
      <c r="B47" s="47" t="s">
        <v>116</v>
      </c>
      <c r="C47" s="48"/>
      <c r="D47" s="48">
        <f aca="true" t="shared" si="2" ref="D47:N47">SUM(D9:D45)</f>
        <v>25670</v>
      </c>
      <c r="E47" s="48">
        <f t="shared" si="2"/>
        <v>230487</v>
      </c>
      <c r="F47" s="48">
        <f t="shared" si="2"/>
        <v>922345</v>
      </c>
      <c r="G47" s="48">
        <f t="shared" si="2"/>
        <v>1253824</v>
      </c>
      <c r="H47" s="48">
        <f t="shared" si="2"/>
        <v>2659</v>
      </c>
      <c r="I47" s="48">
        <f t="shared" si="2"/>
        <v>3185</v>
      </c>
      <c r="J47" s="48">
        <f t="shared" si="2"/>
        <v>95261</v>
      </c>
      <c r="K47" s="48">
        <f t="shared" si="2"/>
        <v>1138457</v>
      </c>
      <c r="L47" s="48">
        <f t="shared" si="2"/>
        <v>1394974</v>
      </c>
      <c r="M47" s="48">
        <f t="shared" si="2"/>
        <v>2312611</v>
      </c>
      <c r="N47" s="48">
        <f t="shared" si="2"/>
        <v>2533431</v>
      </c>
      <c r="O47" s="48">
        <v>10</v>
      </c>
      <c r="P47" s="49"/>
      <c r="Q47" s="50"/>
    </row>
    <row r="48" spans="1:18" s="42" customFormat="1" ht="15" customHeight="1">
      <c r="A48" s="43"/>
      <c r="B48" s="53"/>
      <c r="C48" s="48"/>
      <c r="D48" s="48"/>
      <c r="E48" s="48"/>
      <c r="F48" s="48"/>
      <c r="G48" s="48"/>
      <c r="H48" s="49"/>
      <c r="I48" s="48"/>
      <c r="J48" s="48"/>
      <c r="K48" s="48"/>
      <c r="L48" s="48"/>
      <c r="M48" s="48"/>
      <c r="N48" s="48"/>
      <c r="O48" s="49"/>
      <c r="P48" s="49"/>
      <c r="Q48" s="55"/>
      <c r="R48" s="54"/>
    </row>
    <row r="49" spans="1:17" s="51" customFormat="1" ht="15" customHeight="1">
      <c r="A49" s="43"/>
      <c r="B49" s="47" t="s">
        <v>117</v>
      </c>
      <c r="C49" s="48"/>
      <c r="D49" s="48">
        <v>24835</v>
      </c>
      <c r="E49" s="48">
        <v>203742</v>
      </c>
      <c r="F49" s="48">
        <v>551742</v>
      </c>
      <c r="G49" s="48">
        <v>622464</v>
      </c>
      <c r="H49" s="49">
        <v>1416</v>
      </c>
      <c r="I49" s="48">
        <v>3154</v>
      </c>
      <c r="J49" s="48">
        <v>56719</v>
      </c>
      <c r="K49" s="48">
        <v>638902</v>
      </c>
      <c r="L49" s="48">
        <v>825352</v>
      </c>
      <c r="M49" s="48">
        <v>1339282</v>
      </c>
      <c r="N49" s="48">
        <v>1464254</v>
      </c>
      <c r="O49" s="48">
        <f>((N49-M49)/M49)*100</f>
        <v>9.331268545384766</v>
      </c>
      <c r="P49" s="49"/>
      <c r="Q49" s="55"/>
    </row>
    <row r="50" spans="1:17" s="42" customFormat="1" ht="11.25">
      <c r="A50" s="38"/>
      <c r="B50" s="39"/>
      <c r="C50" s="39"/>
      <c r="D50" s="39"/>
      <c r="E50" s="39"/>
      <c r="F50" s="39"/>
      <c r="G50" s="39"/>
      <c r="H50" s="39"/>
      <c r="I50" s="39"/>
      <c r="J50" s="39"/>
      <c r="K50" s="39"/>
      <c r="L50" s="39"/>
      <c r="M50" s="39"/>
      <c r="N50" s="39"/>
      <c r="O50" s="39"/>
      <c r="P50" s="39"/>
      <c r="Q50" s="46"/>
    </row>
    <row r="51" spans="1:17" s="42" customFormat="1" ht="11.25">
      <c r="A51" s="38"/>
      <c r="B51" s="39"/>
      <c r="C51" s="39"/>
      <c r="D51" s="39"/>
      <c r="E51" s="39"/>
      <c r="F51" s="39"/>
      <c r="G51" s="39"/>
      <c r="H51" s="39"/>
      <c r="I51" s="39"/>
      <c r="J51" s="39"/>
      <c r="K51" s="39"/>
      <c r="L51" s="39"/>
      <c r="M51" s="39"/>
      <c r="N51" s="39"/>
      <c r="O51" s="39"/>
      <c r="P51" s="39"/>
      <c r="Q51" s="39"/>
    </row>
    <row r="52" spans="1:17" s="42" customFormat="1" ht="12.75" customHeight="1">
      <c r="A52" s="38"/>
      <c r="B52" s="56" t="s">
        <v>118</v>
      </c>
      <c r="C52" s="57"/>
      <c r="D52" s="57"/>
      <c r="E52" s="57"/>
      <c r="F52" s="57"/>
      <c r="G52" s="57"/>
      <c r="H52" s="57"/>
      <c r="I52" s="57"/>
      <c r="J52" s="57"/>
      <c r="K52" s="57"/>
      <c r="L52" s="57"/>
      <c r="M52" s="40"/>
      <c r="N52" s="40"/>
      <c r="O52" s="39"/>
      <c r="P52" s="39"/>
      <c r="Q52" s="39"/>
    </row>
    <row r="53" spans="1:17" s="42" customFormat="1" ht="12.75" customHeight="1">
      <c r="A53" s="38"/>
      <c r="B53" s="56" t="s">
        <v>119</v>
      </c>
      <c r="C53" s="57"/>
      <c r="D53" s="57"/>
      <c r="E53" s="57"/>
      <c r="F53" s="57"/>
      <c r="G53" s="57"/>
      <c r="H53" s="57"/>
      <c r="I53" s="57"/>
      <c r="J53" s="57"/>
      <c r="K53" s="57"/>
      <c r="L53" s="57"/>
      <c r="M53" s="40"/>
      <c r="N53" s="40"/>
      <c r="O53" s="39"/>
      <c r="P53" s="39"/>
      <c r="Q53" s="39"/>
    </row>
    <row r="54" spans="2:17" ht="12.75" customHeight="1">
      <c r="B54" s="58"/>
      <c r="C54" s="59"/>
      <c r="D54" s="59"/>
      <c r="E54" s="59"/>
      <c r="F54" s="59"/>
      <c r="G54" s="59"/>
      <c r="H54" s="59"/>
      <c r="I54" s="59"/>
      <c r="J54" s="59"/>
      <c r="K54" s="59"/>
      <c r="L54" s="59"/>
      <c r="M54" s="59"/>
      <c r="N54" s="59"/>
      <c r="O54" s="37"/>
      <c r="P54" s="37"/>
      <c r="Q54" s="34"/>
    </row>
    <row r="55" spans="2:17" ht="12.75" customHeight="1">
      <c r="B55" s="58"/>
      <c r="C55" s="59"/>
      <c r="D55" s="59"/>
      <c r="E55" s="59"/>
      <c r="F55" s="59"/>
      <c r="G55" s="59"/>
      <c r="H55" s="59"/>
      <c r="I55" s="59"/>
      <c r="J55" s="59"/>
      <c r="K55" s="59"/>
      <c r="L55" s="59"/>
      <c r="M55" s="59"/>
      <c r="N55" s="59"/>
      <c r="O55" s="37"/>
      <c r="P55" s="37"/>
      <c r="Q55" s="34"/>
    </row>
    <row r="56" spans="2:17" ht="12.75" customHeight="1">
      <c r="B56" s="60"/>
      <c r="C56" s="59"/>
      <c r="D56" s="59"/>
      <c r="E56" s="59"/>
      <c r="F56" s="59"/>
      <c r="G56" s="59"/>
      <c r="H56" s="59"/>
      <c r="I56" s="59"/>
      <c r="J56" s="59"/>
      <c r="K56" s="59"/>
      <c r="L56" s="59"/>
      <c r="M56" s="59"/>
      <c r="N56" s="59"/>
      <c r="O56" s="61"/>
      <c r="P56" s="37"/>
      <c r="Q56" s="34"/>
    </row>
    <row r="57" spans="2:17" ht="11.25">
      <c r="B57" s="37"/>
      <c r="C57" s="37"/>
      <c r="D57" s="37"/>
      <c r="E57" s="37"/>
      <c r="F57" s="37"/>
      <c r="G57" s="37"/>
      <c r="H57" s="37"/>
      <c r="I57" s="37"/>
      <c r="J57" s="37"/>
      <c r="K57" s="37"/>
      <c r="L57" s="37"/>
      <c r="M57" s="37"/>
      <c r="N57" s="60"/>
      <c r="O57" s="37"/>
      <c r="P57" s="60"/>
      <c r="Q57" s="34"/>
    </row>
    <row r="61" ht="12.75">
      <c r="P61" s="62"/>
    </row>
    <row r="62" ht="12.75">
      <c r="P62" s="63"/>
    </row>
  </sheetData>
  <mergeCells count="1">
    <mergeCell ref="A2:Q2"/>
  </mergeCells>
  <printOptions horizontalCentered="1" verticalCentered="1"/>
  <pageMargins left="0" right="0" top="0.2618" bottom="0.5905" header="0.3937" footer="0.1968"/>
  <pageSetup horizontalDpi="600" verticalDpi="600" orientation="landscape" scale="55" r:id="rId1"/>
  <headerFooter alignWithMargins="0">
    <oddFooter>&amp;C&amp;"Serifa Std 45 Light,Regular"&amp;16 11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snegron</cp:lastModifiedBy>
  <cp:lastPrinted>2007-10-05T15:42:50Z</cp:lastPrinted>
  <dcterms:created xsi:type="dcterms:W3CDTF">2007-10-04T22:38:12Z</dcterms:created>
  <dcterms:modified xsi:type="dcterms:W3CDTF">2007-10-05T15:42:58Z</dcterms:modified>
  <cp:category/>
  <cp:version/>
  <cp:contentType/>
  <cp:contentStatus/>
</cp:coreProperties>
</file>